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GSI\Estimating\Proposals\Federal 2021\FBI SIMHOUSE Phase 2\Amendment\"/>
    </mc:Choice>
  </mc:AlternateContent>
  <xr:revisionPtr revIDLastSave="0" documentId="8_{404FC9A9-2EA8-4275-950F-E21AF9CB74A5}" xr6:coauthVersionLast="46" xr6:coauthVersionMax="46" xr10:uidLastSave="{00000000-0000-0000-0000-000000000000}"/>
  <bookViews>
    <workbookView xWindow="3120" yWindow="840" windowWidth="18330" windowHeight="15360" tabRatio="885" activeTab="5" xr2:uid="{00000000-000D-0000-FFFF-FFFF00000000}"/>
  </bookViews>
  <sheets>
    <sheet name="Proposal Summary" sheetId="50" r:id="rId1"/>
    <sheet name="Div 1-2" sheetId="44" r:id="rId2"/>
    <sheet name="Div 3-4" sheetId="53" r:id="rId3"/>
    <sheet name="Div 5-6" sheetId="54" r:id="rId4"/>
    <sheet name="Div 7-8" sheetId="55" r:id="rId5"/>
    <sheet name="Div 9-10" sheetId="56" r:id="rId6"/>
    <sheet name="Div 11-12" sheetId="57" r:id="rId7"/>
    <sheet name="Div 13-14" sheetId="58" r:id="rId8"/>
    <sheet name="Div 21-22" sheetId="59" r:id="rId9"/>
    <sheet name="Div 23-26" sheetId="60" r:id="rId10"/>
    <sheet name="Div 27-28" sheetId="61" r:id="rId11"/>
    <sheet name="Div 31-32" sheetId="62" r:id="rId12"/>
    <sheet name="Div 33" sheetId="63" r:id="rId13"/>
  </sheets>
  <definedNames>
    <definedName name="_xlnm.Print_Area" localSheetId="6">'Div 11-12'!$A$1:$K$50</definedName>
    <definedName name="_xlnm.Print_Area" localSheetId="1">'Div 1-2'!$A$1:$K$50</definedName>
    <definedName name="_xlnm.Print_Area" localSheetId="7">'Div 13-14'!$A$1:$K$50</definedName>
    <definedName name="_xlnm.Print_Area" localSheetId="8">'Div 21-22'!$A$1:$K$50</definedName>
    <definedName name="_xlnm.Print_Area" localSheetId="9">'Div 23-26'!$A$1:$K$50</definedName>
    <definedName name="_xlnm.Print_Area" localSheetId="10">'Div 27-28'!$A$1:$K$50</definedName>
    <definedName name="_xlnm.Print_Area" localSheetId="11">'Div 31-32'!$A$1:$K$50</definedName>
    <definedName name="_xlnm.Print_Area" localSheetId="12">'Div 33'!$A$1:$K$27</definedName>
    <definedName name="_xlnm.Print_Area" localSheetId="2">'Div 3-4'!$A$1:$K$50</definedName>
    <definedName name="_xlnm.Print_Area" localSheetId="3">'Div 5-6'!$A$1:$K$50</definedName>
    <definedName name="_xlnm.Print_Area" localSheetId="4">'Div 7-8'!$A$1:$K$50</definedName>
    <definedName name="_xlnm.Print_Area" localSheetId="5">'Div 9-10'!$A$1:$K$50</definedName>
    <definedName name="_xlnm.Print_Area" localSheetId="0">'Proposal Summary'!$A$1:$K$108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56" l="1"/>
  <c r="H45" i="56"/>
  <c r="H46" i="56"/>
  <c r="H47" i="56"/>
  <c r="H48" i="56"/>
  <c r="H43" i="56"/>
  <c r="H33" i="56"/>
  <c r="H34" i="56"/>
  <c r="H35" i="56"/>
  <c r="H36" i="56"/>
  <c r="H37" i="56"/>
  <c r="H32" i="56"/>
  <c r="H20" i="56"/>
  <c r="H21" i="56"/>
  <c r="H22" i="56"/>
  <c r="H23" i="56"/>
  <c r="H24" i="56"/>
  <c r="H19" i="56"/>
  <c r="H9" i="56"/>
  <c r="H10" i="56"/>
  <c r="H11" i="56"/>
  <c r="H12" i="56"/>
  <c r="H13" i="56"/>
  <c r="H8" i="56"/>
  <c r="H44" i="55"/>
  <c r="H45" i="55"/>
  <c r="H46" i="55"/>
  <c r="H47" i="55"/>
  <c r="H48" i="55"/>
  <c r="H43" i="55"/>
  <c r="H33" i="55"/>
  <c r="H34" i="55"/>
  <c r="H35" i="55"/>
  <c r="H36" i="55"/>
  <c r="H37" i="55"/>
  <c r="H32" i="55"/>
  <c r="H20" i="55"/>
  <c r="H21" i="55"/>
  <c r="H22" i="55"/>
  <c r="H23" i="55"/>
  <c r="H24" i="55"/>
  <c r="H19" i="55"/>
  <c r="H9" i="55"/>
  <c r="H10" i="55"/>
  <c r="H11" i="55"/>
  <c r="H12" i="55"/>
  <c r="H13" i="55"/>
  <c r="H8" i="55"/>
  <c r="H44" i="54"/>
  <c r="H45" i="54"/>
  <c r="H46" i="54"/>
  <c r="H47" i="54"/>
  <c r="H48" i="54"/>
  <c r="H43" i="54"/>
  <c r="H33" i="54"/>
  <c r="H34" i="54"/>
  <c r="H35" i="54"/>
  <c r="H36" i="54"/>
  <c r="H37" i="54"/>
  <c r="H32" i="54"/>
  <c r="H20" i="54"/>
  <c r="H21" i="54"/>
  <c r="H22" i="54"/>
  <c r="H23" i="54"/>
  <c r="H24" i="54"/>
  <c r="H19" i="54"/>
  <c r="H9" i="54"/>
  <c r="H10" i="54"/>
  <c r="H11" i="54"/>
  <c r="H12" i="54"/>
  <c r="H13" i="54"/>
  <c r="H8" i="54"/>
  <c r="H44" i="53"/>
  <c r="H45" i="53"/>
  <c r="H46" i="53"/>
  <c r="H47" i="53"/>
  <c r="H48" i="53"/>
  <c r="H43" i="53"/>
  <c r="H33" i="53"/>
  <c r="H34" i="53"/>
  <c r="H35" i="53"/>
  <c r="H36" i="53"/>
  <c r="H37" i="53"/>
  <c r="H32" i="53"/>
  <c r="H20" i="53"/>
  <c r="H21" i="53"/>
  <c r="H22" i="53"/>
  <c r="H23" i="53"/>
  <c r="H24" i="53"/>
  <c r="H19" i="53"/>
  <c r="H9" i="53"/>
  <c r="H10" i="53"/>
  <c r="H11" i="53"/>
  <c r="H12" i="53"/>
  <c r="H13" i="53"/>
  <c r="H8" i="53"/>
  <c r="H44" i="44"/>
  <c r="H45" i="44"/>
  <c r="H46" i="44"/>
  <c r="H47" i="44"/>
  <c r="H48" i="44"/>
  <c r="H43" i="44"/>
  <c r="H33" i="44"/>
  <c r="H34" i="44"/>
  <c r="H35" i="44"/>
  <c r="H36" i="44"/>
  <c r="H37" i="44"/>
  <c r="H32" i="44"/>
  <c r="H20" i="44"/>
  <c r="H21" i="44"/>
  <c r="H22" i="44"/>
  <c r="H23" i="44"/>
  <c r="H24" i="44"/>
  <c r="H19" i="44"/>
  <c r="H9" i="44"/>
  <c r="H10" i="44"/>
  <c r="H11" i="44"/>
  <c r="H12" i="44"/>
  <c r="H13" i="44"/>
  <c r="H8" i="44"/>
  <c r="H20" i="63"/>
  <c r="H21" i="63"/>
  <c r="H22" i="63"/>
  <c r="H23" i="63"/>
  <c r="H24" i="63"/>
  <c r="H19" i="63"/>
  <c r="H9" i="63"/>
  <c r="H10" i="63"/>
  <c r="H11" i="63"/>
  <c r="H12" i="63"/>
  <c r="H13" i="63"/>
  <c r="H8" i="63"/>
  <c r="H44" i="62"/>
  <c r="H45" i="62"/>
  <c r="H46" i="62"/>
  <c r="H47" i="62"/>
  <c r="H48" i="62"/>
  <c r="H43" i="62"/>
  <c r="H33" i="62"/>
  <c r="H34" i="62"/>
  <c r="H35" i="62"/>
  <c r="H36" i="62"/>
  <c r="H37" i="62"/>
  <c r="H32" i="62"/>
  <c r="H20" i="62"/>
  <c r="H21" i="62"/>
  <c r="H22" i="62"/>
  <c r="H23" i="62"/>
  <c r="H24" i="62"/>
  <c r="H19" i="62"/>
  <c r="H9" i="62"/>
  <c r="H10" i="62"/>
  <c r="H11" i="62"/>
  <c r="H12" i="62"/>
  <c r="H13" i="62"/>
  <c r="H8" i="62"/>
  <c r="H44" i="61"/>
  <c r="H45" i="61"/>
  <c r="H46" i="61"/>
  <c r="H47" i="61"/>
  <c r="H48" i="61"/>
  <c r="H43" i="61"/>
  <c r="H33" i="61"/>
  <c r="H34" i="61"/>
  <c r="H35" i="61"/>
  <c r="H36" i="61"/>
  <c r="H37" i="61"/>
  <c r="H32" i="61"/>
  <c r="H20" i="61"/>
  <c r="H21" i="61"/>
  <c r="H22" i="61"/>
  <c r="H23" i="61"/>
  <c r="H24" i="61"/>
  <c r="H19" i="61"/>
  <c r="H9" i="61"/>
  <c r="H10" i="61"/>
  <c r="H11" i="61"/>
  <c r="H12" i="61"/>
  <c r="H13" i="61"/>
  <c r="H8" i="61"/>
  <c r="H44" i="60"/>
  <c r="H45" i="60"/>
  <c r="H46" i="60"/>
  <c r="H47" i="60"/>
  <c r="H48" i="60"/>
  <c r="H43" i="60"/>
  <c r="H33" i="60"/>
  <c r="H34" i="60"/>
  <c r="H35" i="60"/>
  <c r="H36" i="60"/>
  <c r="H37" i="60"/>
  <c r="H32" i="60"/>
  <c r="H20" i="60"/>
  <c r="H21" i="60"/>
  <c r="H22" i="60"/>
  <c r="H23" i="60"/>
  <c r="H24" i="60"/>
  <c r="H19" i="60"/>
  <c r="H9" i="60"/>
  <c r="H10" i="60"/>
  <c r="H11" i="60"/>
  <c r="H12" i="60"/>
  <c r="H13" i="60"/>
  <c r="H8" i="60"/>
  <c r="H44" i="59"/>
  <c r="H45" i="59"/>
  <c r="H46" i="59"/>
  <c r="H47" i="59"/>
  <c r="H48" i="59"/>
  <c r="H43" i="59"/>
  <c r="H33" i="59"/>
  <c r="H34" i="59"/>
  <c r="H35" i="59"/>
  <c r="H36" i="59"/>
  <c r="H37" i="59"/>
  <c r="H32" i="59"/>
  <c r="H20" i="59"/>
  <c r="H21" i="59"/>
  <c r="H22" i="59"/>
  <c r="H23" i="59"/>
  <c r="H24" i="59"/>
  <c r="H19" i="59"/>
  <c r="H9" i="59"/>
  <c r="H10" i="59"/>
  <c r="H11" i="59"/>
  <c r="H12" i="59"/>
  <c r="H13" i="59"/>
  <c r="H8" i="59"/>
  <c r="H44" i="58"/>
  <c r="H45" i="58"/>
  <c r="H46" i="58"/>
  <c r="H47" i="58"/>
  <c r="H48" i="58"/>
  <c r="H43" i="58"/>
  <c r="H33" i="58"/>
  <c r="H34" i="58"/>
  <c r="H35" i="58"/>
  <c r="H36" i="58"/>
  <c r="H37" i="58"/>
  <c r="H32" i="58"/>
  <c r="H20" i="58"/>
  <c r="H21" i="58"/>
  <c r="H22" i="58"/>
  <c r="H23" i="58"/>
  <c r="H24" i="58"/>
  <c r="H19" i="58"/>
  <c r="K14" i="58"/>
  <c r="H9" i="58"/>
  <c r="H10" i="58"/>
  <c r="H11" i="58"/>
  <c r="H12" i="58"/>
  <c r="H13" i="58"/>
  <c r="H8" i="58"/>
  <c r="H44" i="57"/>
  <c r="H45" i="57"/>
  <c r="H46" i="57"/>
  <c r="H47" i="57"/>
  <c r="H48" i="57"/>
  <c r="H43" i="57"/>
  <c r="H37" i="57"/>
  <c r="H33" i="57"/>
  <c r="H34" i="57"/>
  <c r="H35" i="57"/>
  <c r="H36" i="57"/>
  <c r="H32" i="57"/>
  <c r="H24" i="57"/>
  <c r="H20" i="57"/>
  <c r="H21" i="57"/>
  <c r="H22" i="57"/>
  <c r="H23" i="57"/>
  <c r="H19" i="57"/>
  <c r="H9" i="57"/>
  <c r="H10" i="57"/>
  <c r="H11" i="57"/>
  <c r="H12" i="57"/>
  <c r="H13" i="57"/>
  <c r="H8" i="57"/>
  <c r="J2" i="63"/>
  <c r="J2" i="62"/>
  <c r="J2" i="61"/>
  <c r="J2" i="60"/>
  <c r="J2" i="59"/>
  <c r="J2" i="58"/>
  <c r="J2" i="57"/>
  <c r="J2" i="56"/>
  <c r="J2" i="55"/>
  <c r="J2" i="54"/>
  <c r="J2" i="53"/>
  <c r="J2" i="44"/>
  <c r="A1" i="44"/>
  <c r="A1" i="53"/>
  <c r="A1" i="54"/>
  <c r="A1" i="55"/>
  <c r="A1" i="56"/>
  <c r="A1" i="57"/>
  <c r="A1" i="58"/>
  <c r="A1" i="59"/>
  <c r="A1" i="60"/>
  <c r="A1" i="61"/>
  <c r="A1" i="62"/>
  <c r="A1" i="63"/>
  <c r="A2" i="63"/>
  <c r="A2" i="62"/>
  <c r="A2" i="61"/>
  <c r="A2" i="60"/>
  <c r="A2" i="59"/>
  <c r="A2" i="58"/>
  <c r="A2" i="57"/>
  <c r="A2" i="56"/>
  <c r="A2" i="55"/>
  <c r="A2" i="54"/>
  <c r="A2" i="53"/>
  <c r="A2" i="44"/>
  <c r="H49" i="63"/>
  <c r="H38" i="63"/>
  <c r="H25" i="63"/>
  <c r="K25" i="63" s="1"/>
  <c r="H14" i="63"/>
  <c r="K14" i="63" s="1"/>
  <c r="H49" i="62"/>
  <c r="K49" i="62" s="1"/>
  <c r="H38" i="62"/>
  <c r="K38" i="62" s="1"/>
  <c r="H25" i="62"/>
  <c r="K25" i="62" s="1"/>
  <c r="H14" i="62"/>
  <c r="K14" i="62" s="1"/>
  <c r="H49" i="61"/>
  <c r="K49" i="61" s="1"/>
  <c r="H38" i="61"/>
  <c r="K38" i="61" s="1"/>
  <c r="H25" i="61"/>
  <c r="K25" i="61" s="1"/>
  <c r="H14" i="61"/>
  <c r="K14" i="61" s="1"/>
  <c r="H49" i="60"/>
  <c r="H38" i="60"/>
  <c r="H25" i="60"/>
  <c r="H14" i="60"/>
  <c r="H49" i="59"/>
  <c r="K49" i="59" s="1"/>
  <c r="H38" i="59"/>
  <c r="K38" i="59" s="1"/>
  <c r="H25" i="59"/>
  <c r="K25" i="59" s="1"/>
  <c r="H14" i="59"/>
  <c r="K14" i="59" s="1"/>
  <c r="H49" i="58"/>
  <c r="K49" i="58" s="1"/>
  <c r="H38" i="58"/>
  <c r="K38" i="58" s="1"/>
  <c r="H25" i="58"/>
  <c r="K25" i="58" s="1"/>
  <c r="H14" i="58"/>
  <c r="H49" i="57"/>
  <c r="H38" i="57"/>
  <c r="H50" i="57" s="1"/>
  <c r="E48" i="50" s="1"/>
  <c r="H25" i="57"/>
  <c r="H14" i="57"/>
  <c r="H49" i="56"/>
  <c r="H38" i="56"/>
  <c r="H50" i="56" s="1"/>
  <c r="E42" i="50" s="1"/>
  <c r="H25" i="56"/>
  <c r="H14" i="56"/>
  <c r="H49" i="55"/>
  <c r="H38" i="55"/>
  <c r="H25" i="55"/>
  <c r="H14" i="55"/>
  <c r="H26" i="55" s="1"/>
  <c r="E33" i="50" s="1"/>
  <c r="H14" i="54"/>
  <c r="H25" i="54"/>
  <c r="H38" i="54"/>
  <c r="H49" i="54"/>
  <c r="H14" i="53"/>
  <c r="H25" i="53"/>
  <c r="H38" i="53"/>
  <c r="H49" i="53"/>
  <c r="K47" i="55"/>
  <c r="K46" i="55"/>
  <c r="K45" i="55"/>
  <c r="K44" i="55"/>
  <c r="K36" i="55"/>
  <c r="K35" i="55"/>
  <c r="K34" i="55"/>
  <c r="K33" i="55"/>
  <c r="K23" i="55"/>
  <c r="K22" i="55"/>
  <c r="K21" i="55"/>
  <c r="K20" i="55"/>
  <c r="K12" i="55"/>
  <c r="K11" i="55"/>
  <c r="K10" i="55"/>
  <c r="K9" i="55"/>
  <c r="H14" i="44"/>
  <c r="H25" i="44"/>
  <c r="H38" i="44"/>
  <c r="H49" i="44"/>
  <c r="I81" i="50"/>
  <c r="J48" i="63"/>
  <c r="F48" i="63"/>
  <c r="J47" i="63"/>
  <c r="F47" i="63"/>
  <c r="J46" i="63"/>
  <c r="F46" i="63"/>
  <c r="J45" i="63"/>
  <c r="F45" i="63"/>
  <c r="J44" i="63"/>
  <c r="F44" i="63"/>
  <c r="J43" i="63"/>
  <c r="F43" i="63"/>
  <c r="J37" i="63"/>
  <c r="F37" i="63"/>
  <c r="J36" i="63"/>
  <c r="F36" i="63"/>
  <c r="J35" i="63"/>
  <c r="F35" i="63"/>
  <c r="J34" i="63"/>
  <c r="F34" i="63"/>
  <c r="J33" i="63"/>
  <c r="F33" i="63"/>
  <c r="J32" i="63"/>
  <c r="F32" i="63"/>
  <c r="J24" i="63"/>
  <c r="F24" i="63"/>
  <c r="J23" i="63"/>
  <c r="F23" i="63"/>
  <c r="J22" i="63"/>
  <c r="F22" i="63"/>
  <c r="J21" i="63"/>
  <c r="F21" i="63"/>
  <c r="J20" i="63"/>
  <c r="F20" i="63"/>
  <c r="J19" i="63"/>
  <c r="F19" i="63"/>
  <c r="J12" i="63"/>
  <c r="F12" i="63"/>
  <c r="J11" i="63"/>
  <c r="F11" i="63"/>
  <c r="J10" i="63"/>
  <c r="F10" i="63"/>
  <c r="J9" i="63"/>
  <c r="J8" i="63"/>
  <c r="F9" i="63"/>
  <c r="F8" i="63"/>
  <c r="J48" i="62"/>
  <c r="F48" i="62"/>
  <c r="J47" i="62"/>
  <c r="F47" i="62"/>
  <c r="J46" i="62"/>
  <c r="F46" i="62"/>
  <c r="J45" i="62"/>
  <c r="F45" i="62"/>
  <c r="J44" i="62"/>
  <c r="F44" i="62"/>
  <c r="J43" i="62"/>
  <c r="F43" i="62"/>
  <c r="J37" i="62"/>
  <c r="F37" i="62"/>
  <c r="J36" i="62"/>
  <c r="F36" i="62"/>
  <c r="J35" i="62"/>
  <c r="F35" i="62"/>
  <c r="J34" i="62"/>
  <c r="F34" i="62"/>
  <c r="J33" i="62"/>
  <c r="F33" i="62"/>
  <c r="J32" i="62"/>
  <c r="F32" i="62"/>
  <c r="J24" i="62"/>
  <c r="F24" i="62"/>
  <c r="J23" i="62"/>
  <c r="F23" i="62"/>
  <c r="J22" i="62"/>
  <c r="F22" i="62"/>
  <c r="J21" i="62"/>
  <c r="F21" i="62"/>
  <c r="J20" i="62"/>
  <c r="F20" i="62"/>
  <c r="J19" i="62"/>
  <c r="F19" i="62"/>
  <c r="J12" i="62"/>
  <c r="F12" i="62"/>
  <c r="J11" i="62"/>
  <c r="F11" i="62"/>
  <c r="J10" i="62"/>
  <c r="F10" i="62"/>
  <c r="J48" i="61"/>
  <c r="F48" i="61"/>
  <c r="J47" i="61"/>
  <c r="F47" i="61"/>
  <c r="J46" i="61"/>
  <c r="F46" i="61"/>
  <c r="J45" i="61"/>
  <c r="F45" i="61"/>
  <c r="J44" i="61"/>
  <c r="F44" i="61"/>
  <c r="J43" i="61"/>
  <c r="F43" i="61"/>
  <c r="J37" i="61"/>
  <c r="F37" i="61"/>
  <c r="J36" i="61"/>
  <c r="F36" i="61"/>
  <c r="J35" i="61"/>
  <c r="F35" i="61"/>
  <c r="J34" i="61"/>
  <c r="F34" i="61"/>
  <c r="J33" i="61"/>
  <c r="F33" i="61"/>
  <c r="J32" i="61"/>
  <c r="F32" i="61"/>
  <c r="J24" i="61"/>
  <c r="F24" i="61"/>
  <c r="J23" i="61"/>
  <c r="F23" i="61"/>
  <c r="J22" i="61"/>
  <c r="F22" i="61"/>
  <c r="J21" i="61"/>
  <c r="F21" i="61"/>
  <c r="J20" i="61"/>
  <c r="F20" i="61"/>
  <c r="J19" i="61"/>
  <c r="F19" i="61"/>
  <c r="J12" i="61"/>
  <c r="F12" i="61"/>
  <c r="J11" i="61"/>
  <c r="F11" i="61"/>
  <c r="J10" i="61"/>
  <c r="F10" i="61"/>
  <c r="J9" i="61"/>
  <c r="J8" i="61"/>
  <c r="F9" i="61"/>
  <c r="F8" i="61"/>
  <c r="J48" i="60"/>
  <c r="F48" i="60"/>
  <c r="J47" i="60"/>
  <c r="F47" i="60"/>
  <c r="J46" i="60"/>
  <c r="F46" i="60"/>
  <c r="J45" i="60"/>
  <c r="F45" i="60"/>
  <c r="J44" i="60"/>
  <c r="F44" i="60"/>
  <c r="J43" i="60"/>
  <c r="F43" i="60"/>
  <c r="J37" i="60"/>
  <c r="F37" i="60"/>
  <c r="J36" i="60"/>
  <c r="F36" i="60"/>
  <c r="J35" i="60"/>
  <c r="F35" i="60"/>
  <c r="J34" i="60"/>
  <c r="F34" i="60"/>
  <c r="J33" i="60"/>
  <c r="F33" i="60"/>
  <c r="J32" i="60"/>
  <c r="F32" i="60"/>
  <c r="J24" i="60"/>
  <c r="F24" i="60"/>
  <c r="J23" i="60"/>
  <c r="F23" i="60"/>
  <c r="J22" i="60"/>
  <c r="F22" i="60"/>
  <c r="J21" i="60"/>
  <c r="F21" i="60"/>
  <c r="J20" i="60"/>
  <c r="F20" i="60"/>
  <c r="J19" i="60"/>
  <c r="F19" i="60"/>
  <c r="J12" i="60"/>
  <c r="F12" i="60"/>
  <c r="J11" i="60"/>
  <c r="F11" i="60"/>
  <c r="J10" i="60"/>
  <c r="F10" i="60"/>
  <c r="J9" i="60"/>
  <c r="F9" i="60"/>
  <c r="J8" i="60"/>
  <c r="F8" i="60"/>
  <c r="J48" i="59"/>
  <c r="F48" i="59"/>
  <c r="J47" i="59"/>
  <c r="F47" i="59"/>
  <c r="J46" i="59"/>
  <c r="F46" i="59"/>
  <c r="J45" i="59"/>
  <c r="F45" i="59"/>
  <c r="J44" i="59"/>
  <c r="F44" i="59"/>
  <c r="J43" i="59"/>
  <c r="F43" i="59"/>
  <c r="J37" i="59"/>
  <c r="F37" i="59"/>
  <c r="J36" i="59"/>
  <c r="F36" i="59"/>
  <c r="J35" i="59"/>
  <c r="F35" i="59"/>
  <c r="J34" i="59"/>
  <c r="F34" i="59"/>
  <c r="J33" i="59"/>
  <c r="F33" i="59"/>
  <c r="J32" i="59"/>
  <c r="F32" i="59"/>
  <c r="J24" i="59"/>
  <c r="F24" i="59"/>
  <c r="J23" i="59"/>
  <c r="F23" i="59"/>
  <c r="J22" i="59"/>
  <c r="F22" i="59"/>
  <c r="J21" i="59"/>
  <c r="F21" i="59"/>
  <c r="J20" i="59"/>
  <c r="F20" i="59"/>
  <c r="J19" i="59"/>
  <c r="F19" i="59"/>
  <c r="J12" i="59"/>
  <c r="F12" i="59"/>
  <c r="J11" i="59"/>
  <c r="F11" i="59"/>
  <c r="J10" i="59"/>
  <c r="F10" i="59"/>
  <c r="J9" i="59"/>
  <c r="F9" i="59"/>
  <c r="J8" i="59"/>
  <c r="F8" i="59"/>
  <c r="J48" i="58"/>
  <c r="F48" i="58"/>
  <c r="J47" i="58"/>
  <c r="F47" i="58"/>
  <c r="J46" i="58"/>
  <c r="F46" i="58"/>
  <c r="J45" i="58"/>
  <c r="F45" i="58"/>
  <c r="J44" i="58"/>
  <c r="F44" i="58"/>
  <c r="J43" i="58"/>
  <c r="F43" i="58"/>
  <c r="J37" i="58"/>
  <c r="F37" i="58"/>
  <c r="J36" i="58"/>
  <c r="F36" i="58"/>
  <c r="J35" i="58"/>
  <c r="F35" i="58"/>
  <c r="J34" i="58"/>
  <c r="F34" i="58"/>
  <c r="J33" i="58"/>
  <c r="F33" i="58"/>
  <c r="J32" i="58"/>
  <c r="F32" i="58"/>
  <c r="J24" i="58"/>
  <c r="F24" i="58"/>
  <c r="J23" i="58"/>
  <c r="F23" i="58"/>
  <c r="J22" i="58"/>
  <c r="F22" i="58"/>
  <c r="J21" i="58"/>
  <c r="F21" i="58"/>
  <c r="J20" i="58"/>
  <c r="F20" i="58"/>
  <c r="J19" i="58"/>
  <c r="F19" i="58"/>
  <c r="J12" i="58"/>
  <c r="F12" i="58"/>
  <c r="J11" i="58"/>
  <c r="F11" i="58"/>
  <c r="J10" i="58"/>
  <c r="F10" i="58"/>
  <c r="J9" i="58"/>
  <c r="F9" i="58"/>
  <c r="J8" i="58"/>
  <c r="F8" i="58"/>
  <c r="J37" i="56"/>
  <c r="F37" i="56"/>
  <c r="J36" i="56"/>
  <c r="F36" i="56"/>
  <c r="J35" i="56"/>
  <c r="F35" i="56"/>
  <c r="J34" i="56"/>
  <c r="F34" i="56"/>
  <c r="J33" i="56"/>
  <c r="F33" i="56"/>
  <c r="J32" i="56"/>
  <c r="F32" i="56"/>
  <c r="J48" i="57"/>
  <c r="F48" i="57"/>
  <c r="J47" i="57"/>
  <c r="F47" i="57"/>
  <c r="J46" i="57"/>
  <c r="F46" i="57"/>
  <c r="J45" i="57"/>
  <c r="F45" i="57"/>
  <c r="J44" i="57"/>
  <c r="F44" i="57"/>
  <c r="J43" i="57"/>
  <c r="F43" i="57"/>
  <c r="J37" i="57"/>
  <c r="F37" i="57"/>
  <c r="J36" i="57"/>
  <c r="F36" i="57"/>
  <c r="J35" i="57"/>
  <c r="F35" i="57"/>
  <c r="J34" i="57"/>
  <c r="F34" i="57"/>
  <c r="J33" i="57"/>
  <c r="F33" i="57"/>
  <c r="J32" i="57"/>
  <c r="F32" i="57"/>
  <c r="J24" i="57"/>
  <c r="F24" i="57"/>
  <c r="J23" i="57"/>
  <c r="F23" i="57"/>
  <c r="J22" i="57"/>
  <c r="F22" i="57"/>
  <c r="J21" i="57"/>
  <c r="F21" i="57"/>
  <c r="J20" i="57"/>
  <c r="F20" i="57"/>
  <c r="J19" i="57"/>
  <c r="F19" i="57"/>
  <c r="J12" i="57"/>
  <c r="F12" i="57"/>
  <c r="J11" i="57"/>
  <c r="F11" i="57"/>
  <c r="J10" i="57"/>
  <c r="F10" i="57"/>
  <c r="J9" i="57"/>
  <c r="J8" i="57"/>
  <c r="F9" i="57"/>
  <c r="F8" i="57"/>
  <c r="J48" i="56"/>
  <c r="F48" i="56"/>
  <c r="J47" i="56"/>
  <c r="F47" i="56"/>
  <c r="J46" i="56"/>
  <c r="F46" i="56"/>
  <c r="J45" i="56"/>
  <c r="F45" i="56"/>
  <c r="J44" i="56"/>
  <c r="F44" i="56"/>
  <c r="J43" i="56"/>
  <c r="F43" i="56"/>
  <c r="J24" i="56"/>
  <c r="F24" i="56"/>
  <c r="J23" i="56"/>
  <c r="F23" i="56"/>
  <c r="J22" i="56"/>
  <c r="F22" i="56"/>
  <c r="J21" i="56"/>
  <c r="F21" i="56"/>
  <c r="J20" i="56"/>
  <c r="F20" i="56"/>
  <c r="J19" i="56"/>
  <c r="F19" i="56"/>
  <c r="J12" i="56"/>
  <c r="F12" i="56"/>
  <c r="J11" i="56"/>
  <c r="F11" i="56"/>
  <c r="J10" i="56"/>
  <c r="F10" i="56"/>
  <c r="F9" i="56"/>
  <c r="J9" i="56"/>
  <c r="K9" i="56" s="1"/>
  <c r="J8" i="56"/>
  <c r="F8" i="56"/>
  <c r="J48" i="55"/>
  <c r="F48" i="55"/>
  <c r="J43" i="55"/>
  <c r="F43" i="55"/>
  <c r="J37" i="55"/>
  <c r="F37" i="55"/>
  <c r="J32" i="55"/>
  <c r="F32" i="55"/>
  <c r="J24" i="55"/>
  <c r="F24" i="55"/>
  <c r="J19" i="55"/>
  <c r="F19" i="55"/>
  <c r="J8" i="55"/>
  <c r="F8" i="55"/>
  <c r="J48" i="54"/>
  <c r="F48" i="54"/>
  <c r="J47" i="54"/>
  <c r="F47" i="54"/>
  <c r="J46" i="54"/>
  <c r="F46" i="54"/>
  <c r="J45" i="54"/>
  <c r="F45" i="54"/>
  <c r="J44" i="54"/>
  <c r="F44" i="54"/>
  <c r="J43" i="54"/>
  <c r="F43" i="54"/>
  <c r="J37" i="54"/>
  <c r="F37" i="54"/>
  <c r="J36" i="54"/>
  <c r="F36" i="54"/>
  <c r="J35" i="54"/>
  <c r="F35" i="54"/>
  <c r="J34" i="54"/>
  <c r="F34" i="54"/>
  <c r="J33" i="54"/>
  <c r="F33" i="54"/>
  <c r="J32" i="54"/>
  <c r="F32" i="54"/>
  <c r="J24" i="54"/>
  <c r="F24" i="54"/>
  <c r="J23" i="54"/>
  <c r="F23" i="54"/>
  <c r="J22" i="54"/>
  <c r="F22" i="54"/>
  <c r="J21" i="54"/>
  <c r="F21" i="54"/>
  <c r="J20" i="54"/>
  <c r="F20" i="54"/>
  <c r="J19" i="54"/>
  <c r="F19" i="54"/>
  <c r="J13" i="54"/>
  <c r="J12" i="54"/>
  <c r="J11" i="54"/>
  <c r="J10" i="54"/>
  <c r="J9" i="54"/>
  <c r="J8" i="54"/>
  <c r="F13" i="54"/>
  <c r="F12" i="54"/>
  <c r="F11" i="54"/>
  <c r="F10" i="54"/>
  <c r="F9" i="54"/>
  <c r="F8" i="54"/>
  <c r="J48" i="53"/>
  <c r="F48" i="53"/>
  <c r="J47" i="53"/>
  <c r="F47" i="53"/>
  <c r="J46" i="53"/>
  <c r="F46" i="53"/>
  <c r="J45" i="53"/>
  <c r="F45" i="53"/>
  <c r="J44" i="53"/>
  <c r="F44" i="53"/>
  <c r="J43" i="53"/>
  <c r="F43" i="53"/>
  <c r="J37" i="53"/>
  <c r="F37" i="53"/>
  <c r="J36" i="53"/>
  <c r="F36" i="53"/>
  <c r="J35" i="53"/>
  <c r="F35" i="53"/>
  <c r="J34" i="53"/>
  <c r="F34" i="53"/>
  <c r="J33" i="53"/>
  <c r="F33" i="53"/>
  <c r="J32" i="53"/>
  <c r="F32" i="53"/>
  <c r="J13" i="53"/>
  <c r="F13" i="53"/>
  <c r="J12" i="53"/>
  <c r="F12" i="53"/>
  <c r="J11" i="53"/>
  <c r="F11" i="53"/>
  <c r="J10" i="53"/>
  <c r="F10" i="53"/>
  <c r="J9" i="53"/>
  <c r="F9" i="53"/>
  <c r="J8" i="53"/>
  <c r="F8" i="53"/>
  <c r="J24" i="53"/>
  <c r="F24" i="53"/>
  <c r="J23" i="53"/>
  <c r="F23" i="53"/>
  <c r="J22" i="53"/>
  <c r="F22" i="53"/>
  <c r="J21" i="53"/>
  <c r="F21" i="53"/>
  <c r="J20" i="53"/>
  <c r="F20" i="53"/>
  <c r="J19" i="53"/>
  <c r="F19" i="53"/>
  <c r="J44" i="44"/>
  <c r="F44" i="44"/>
  <c r="J45" i="44"/>
  <c r="F45" i="44"/>
  <c r="J46" i="44"/>
  <c r="F46" i="44"/>
  <c r="J33" i="44"/>
  <c r="F33" i="44"/>
  <c r="J34" i="44"/>
  <c r="F34" i="44"/>
  <c r="J35" i="44"/>
  <c r="F35" i="44"/>
  <c r="J48" i="44"/>
  <c r="J47" i="44"/>
  <c r="J43" i="44"/>
  <c r="F48" i="44"/>
  <c r="F47" i="44"/>
  <c r="K47" i="44" s="1"/>
  <c r="F43" i="44"/>
  <c r="J37" i="44"/>
  <c r="J36" i="44"/>
  <c r="J32" i="44"/>
  <c r="F37" i="44"/>
  <c r="F36" i="44"/>
  <c r="F32" i="44"/>
  <c r="J24" i="44"/>
  <c r="F24" i="44"/>
  <c r="J23" i="44"/>
  <c r="J22" i="44"/>
  <c r="J21" i="44"/>
  <c r="J20" i="44"/>
  <c r="F23" i="44"/>
  <c r="F22" i="44"/>
  <c r="F21" i="44"/>
  <c r="F20" i="44"/>
  <c r="J8" i="44"/>
  <c r="J19" i="44"/>
  <c r="F8" i="44"/>
  <c r="F19" i="44"/>
  <c r="J13" i="44"/>
  <c r="J12" i="44"/>
  <c r="J11" i="44"/>
  <c r="J10" i="44"/>
  <c r="J9" i="44"/>
  <c r="F13" i="44"/>
  <c r="F12" i="44"/>
  <c r="K12" i="44" s="1"/>
  <c r="F11" i="44"/>
  <c r="F10" i="44"/>
  <c r="F9" i="44"/>
  <c r="K9" i="44" l="1"/>
  <c r="K10" i="44"/>
  <c r="K11" i="44"/>
  <c r="K13" i="44"/>
  <c r="K20" i="44"/>
  <c r="K22" i="44"/>
  <c r="K24" i="44"/>
  <c r="K36" i="44"/>
  <c r="K37" i="44"/>
  <c r="K43" i="44"/>
  <c r="K48" i="44"/>
  <c r="K35" i="44"/>
  <c r="K34" i="44"/>
  <c r="K33" i="44"/>
  <c r="K46" i="44"/>
  <c r="K45" i="44"/>
  <c r="K44" i="44"/>
  <c r="K19" i="53"/>
  <c r="K20" i="53"/>
  <c r="K21" i="53"/>
  <c r="K22" i="53"/>
  <c r="K23" i="53"/>
  <c r="K24" i="53"/>
  <c r="K8" i="53"/>
  <c r="K9" i="53"/>
  <c r="K10" i="53"/>
  <c r="K11" i="53"/>
  <c r="K12" i="53"/>
  <c r="K13" i="53"/>
  <c r="K32" i="53"/>
  <c r="K33" i="53"/>
  <c r="K34" i="53"/>
  <c r="K35" i="53"/>
  <c r="K36" i="53"/>
  <c r="K37" i="53"/>
  <c r="K43" i="53"/>
  <c r="K44" i="53"/>
  <c r="K45" i="53"/>
  <c r="K46" i="53"/>
  <c r="K47" i="53"/>
  <c r="K48" i="53"/>
  <c r="K8" i="54"/>
  <c r="K9" i="54"/>
  <c r="K10" i="54"/>
  <c r="K12" i="54"/>
  <c r="K13" i="54"/>
  <c r="K19" i="54"/>
  <c r="K20" i="54"/>
  <c r="K21" i="54"/>
  <c r="K22" i="54"/>
  <c r="K23" i="54"/>
  <c r="K24" i="54"/>
  <c r="K32" i="54"/>
  <c r="K33" i="54"/>
  <c r="K34" i="54"/>
  <c r="K35" i="54"/>
  <c r="K36" i="54"/>
  <c r="K37" i="54"/>
  <c r="K43" i="54"/>
  <c r="K44" i="54"/>
  <c r="K45" i="54"/>
  <c r="K46" i="54"/>
  <c r="K47" i="54"/>
  <c r="K48" i="54"/>
  <c r="K8" i="55"/>
  <c r="K19" i="55"/>
  <c r="K24" i="55"/>
  <c r="K32" i="55"/>
  <c r="K37" i="55"/>
  <c r="K43" i="55"/>
  <c r="K48" i="55"/>
  <c r="K8" i="56"/>
  <c r="K10" i="56"/>
  <c r="K11" i="56"/>
  <c r="K12" i="56"/>
  <c r="K19" i="56"/>
  <c r="K20" i="56"/>
  <c r="K21" i="56"/>
  <c r="K22" i="56"/>
  <c r="K23" i="56"/>
  <c r="K24" i="56"/>
  <c r="K43" i="56"/>
  <c r="K44" i="56"/>
  <c r="K45" i="56"/>
  <c r="K46" i="56"/>
  <c r="K47" i="56"/>
  <c r="K48" i="56"/>
  <c r="K8" i="57"/>
  <c r="K9" i="57"/>
  <c r="K10" i="57"/>
  <c r="K11" i="57"/>
  <c r="K12" i="57"/>
  <c r="K19" i="57"/>
  <c r="K20" i="57"/>
  <c r="K21" i="57"/>
  <c r="K22" i="57"/>
  <c r="K23" i="57"/>
  <c r="K24" i="57"/>
  <c r="K32" i="57"/>
  <c r="K33" i="57"/>
  <c r="K34" i="57"/>
  <c r="K35" i="57"/>
  <c r="K36" i="57"/>
  <c r="K37" i="57"/>
  <c r="K43" i="57"/>
  <c r="K44" i="57"/>
  <c r="K45" i="57"/>
  <c r="K46" i="57"/>
  <c r="K47" i="57"/>
  <c r="K48" i="57"/>
  <c r="K32" i="56"/>
  <c r="K33" i="56"/>
  <c r="K34" i="56"/>
  <c r="K35" i="56"/>
  <c r="K36" i="56"/>
  <c r="K37" i="56"/>
  <c r="K8" i="58"/>
  <c r="K9" i="58"/>
  <c r="K10" i="58"/>
  <c r="K11" i="58"/>
  <c r="K12" i="58"/>
  <c r="K19" i="58"/>
  <c r="K20" i="58"/>
  <c r="K21" i="58"/>
  <c r="K22" i="58"/>
  <c r="K23" i="58"/>
  <c r="K24" i="58"/>
  <c r="K32" i="58"/>
  <c r="K33" i="58"/>
  <c r="K34" i="58"/>
  <c r="K35" i="58"/>
  <c r="K36" i="58"/>
  <c r="K37" i="58"/>
  <c r="K43" i="58"/>
  <c r="K44" i="58"/>
  <c r="K45" i="58"/>
  <c r="K46" i="58"/>
  <c r="K47" i="58"/>
  <c r="K48" i="58"/>
  <c r="K8" i="59"/>
  <c r="K9" i="59"/>
  <c r="K10" i="59"/>
  <c r="K11" i="59"/>
  <c r="K12" i="59"/>
  <c r="K19" i="59"/>
  <c r="K20" i="59"/>
  <c r="K21" i="59"/>
  <c r="K22" i="59"/>
  <c r="K23" i="59"/>
  <c r="K24" i="59"/>
  <c r="K32" i="59"/>
  <c r="K33" i="59"/>
  <c r="K34" i="59"/>
  <c r="K35" i="59"/>
  <c r="K36" i="59"/>
  <c r="K37" i="59"/>
  <c r="K43" i="59"/>
  <c r="K44" i="59"/>
  <c r="K45" i="59"/>
  <c r="K46" i="59"/>
  <c r="K47" i="59"/>
  <c r="K48" i="59"/>
  <c r="K8" i="60"/>
  <c r="K9" i="60"/>
  <c r="K10" i="60"/>
  <c r="K11" i="60"/>
  <c r="K12" i="60"/>
  <c r="K19" i="60"/>
  <c r="K20" i="60"/>
  <c r="K21" i="60"/>
  <c r="K22" i="60"/>
  <c r="K23" i="60"/>
  <c r="K24" i="60"/>
  <c r="K32" i="60"/>
  <c r="K33" i="60"/>
  <c r="K34" i="60"/>
  <c r="K35" i="60"/>
  <c r="K36" i="60"/>
  <c r="K37" i="60"/>
  <c r="K43" i="60"/>
  <c r="K44" i="60"/>
  <c r="K45" i="60"/>
  <c r="K46" i="60"/>
  <c r="K47" i="60"/>
  <c r="K48" i="60"/>
  <c r="K8" i="61"/>
  <c r="K9" i="61"/>
  <c r="K10" i="61"/>
  <c r="K11" i="61"/>
  <c r="K12" i="61"/>
  <c r="K19" i="61"/>
  <c r="K20" i="61"/>
  <c r="K21" i="61"/>
  <c r="K22" i="61"/>
  <c r="K23" i="61"/>
  <c r="K24" i="61"/>
  <c r="K32" i="61"/>
  <c r="K33" i="61"/>
  <c r="K34" i="61"/>
  <c r="K35" i="61"/>
  <c r="K36" i="61"/>
  <c r="K37" i="61"/>
  <c r="K43" i="61"/>
  <c r="K44" i="61"/>
  <c r="K45" i="61"/>
  <c r="K46" i="61"/>
  <c r="K47" i="61"/>
  <c r="K48" i="61"/>
  <c r="K10" i="62"/>
  <c r="K11" i="62"/>
  <c r="K12" i="62"/>
  <c r="K19" i="62"/>
  <c r="K20" i="62"/>
  <c r="K21" i="62"/>
  <c r="K22" i="62"/>
  <c r="K23" i="62"/>
  <c r="K24" i="62"/>
  <c r="K32" i="62"/>
  <c r="K33" i="62"/>
  <c r="K34" i="62"/>
  <c r="K35" i="62"/>
  <c r="K36" i="62"/>
  <c r="K37" i="62"/>
  <c r="K43" i="62"/>
  <c r="K44" i="62"/>
  <c r="K45" i="62"/>
  <c r="K46" i="62"/>
  <c r="K47" i="62"/>
  <c r="K48" i="62"/>
  <c r="K8" i="63"/>
  <c r="K9" i="63"/>
  <c r="K10" i="63"/>
  <c r="K11" i="63"/>
  <c r="K12" i="63"/>
  <c r="K19" i="63"/>
  <c r="K20" i="63"/>
  <c r="K21" i="63"/>
  <c r="K22" i="63"/>
  <c r="K23" i="63"/>
  <c r="K24" i="63"/>
  <c r="K32" i="63"/>
  <c r="K33" i="63"/>
  <c r="K34" i="63"/>
  <c r="K35" i="63"/>
  <c r="K36" i="63"/>
  <c r="K37" i="63"/>
  <c r="K43" i="63"/>
  <c r="K44" i="63"/>
  <c r="K45" i="63"/>
  <c r="K46" i="63"/>
  <c r="K47" i="63"/>
  <c r="K48" i="63"/>
  <c r="H50" i="55"/>
  <c r="E36" i="50" s="1"/>
  <c r="H26" i="56"/>
  <c r="E39" i="50" s="1"/>
  <c r="H26" i="57"/>
  <c r="E45" i="50" s="1"/>
  <c r="H26" i="58"/>
  <c r="H50" i="58"/>
  <c r="H26" i="59"/>
  <c r="H50" i="59"/>
  <c r="H26" i="60"/>
  <c r="H50" i="60"/>
  <c r="H26" i="61"/>
  <c r="H50" i="61"/>
  <c r="H26" i="62"/>
  <c r="H26" i="63"/>
  <c r="H50" i="63"/>
  <c r="J14" i="44"/>
  <c r="K14" i="44" s="1"/>
  <c r="K23" i="44"/>
  <c r="K11" i="54"/>
  <c r="K21" i="44"/>
  <c r="K8" i="44"/>
  <c r="H50" i="62"/>
  <c r="H26" i="44"/>
  <c r="E15" i="50" s="1"/>
  <c r="K19" i="44"/>
  <c r="K32" i="44"/>
  <c r="H26" i="54"/>
  <c r="E27" i="50" s="1"/>
  <c r="H50" i="54"/>
  <c r="E30" i="50" s="1"/>
  <c r="H26" i="53"/>
  <c r="E21" i="50" s="1"/>
  <c r="H50" i="53"/>
  <c r="E24" i="50" s="1"/>
  <c r="H50" i="44"/>
  <c r="E18" i="50" s="1"/>
  <c r="E81" i="50" l="1"/>
  <c r="K26" i="63"/>
  <c r="E78" i="50"/>
  <c r="K50" i="62"/>
  <c r="E75" i="50"/>
  <c r="K26" i="62"/>
  <c r="E72" i="50"/>
  <c r="K50" i="61"/>
  <c r="E69" i="50"/>
  <c r="K26" i="61"/>
  <c r="E66" i="50"/>
  <c r="E63" i="50"/>
  <c r="E60" i="50"/>
  <c r="K50" i="59"/>
  <c r="E57" i="50"/>
  <c r="K26" i="59"/>
  <c r="E54" i="50"/>
  <c r="K50" i="58"/>
  <c r="E51" i="50"/>
  <c r="K26" i="58"/>
  <c r="E85" i="50"/>
  <c r="E83" i="50"/>
  <c r="E89" i="50" s="1"/>
  <c r="A4" i="60"/>
  <c r="F13" i="60"/>
  <c r="J13" i="60"/>
  <c r="F14" i="60"/>
  <c r="J14" i="60" l="1"/>
  <c r="K14" i="60" s="1"/>
  <c r="K13" i="60"/>
  <c r="A28" i="63"/>
  <c r="A4" i="63"/>
  <c r="J49" i="63"/>
  <c r="J38" i="63" l="1"/>
  <c r="J50" i="63" s="1"/>
  <c r="F38" i="63"/>
  <c r="F49" i="63"/>
  <c r="A28" i="62"/>
  <c r="A4" i="62"/>
  <c r="A28" i="61"/>
  <c r="A4" i="61"/>
  <c r="A28" i="60"/>
  <c r="A28" i="59"/>
  <c r="A4" i="59"/>
  <c r="J13" i="63"/>
  <c r="F13" i="63"/>
  <c r="F49" i="62"/>
  <c r="J38" i="62"/>
  <c r="J13" i="62"/>
  <c r="F13" i="62"/>
  <c r="J9" i="62"/>
  <c r="F9" i="62"/>
  <c r="J8" i="62"/>
  <c r="F8" i="62"/>
  <c r="J13" i="61"/>
  <c r="F13" i="61"/>
  <c r="F25" i="44"/>
  <c r="F38" i="44"/>
  <c r="F14" i="53"/>
  <c r="F13" i="55"/>
  <c r="F13" i="56"/>
  <c r="F13" i="57"/>
  <c r="F49" i="57"/>
  <c r="F13" i="58"/>
  <c r="F13" i="59"/>
  <c r="J13" i="55"/>
  <c r="K13" i="55" s="1"/>
  <c r="J13" i="56"/>
  <c r="K13" i="56" s="1"/>
  <c r="J13" i="57"/>
  <c r="K13" i="57" s="1"/>
  <c r="J13" i="58"/>
  <c r="J13" i="59"/>
  <c r="K13" i="59" s="1"/>
  <c r="K13" i="58" l="1"/>
  <c r="K8" i="62"/>
  <c r="K13" i="62"/>
  <c r="K13" i="63"/>
  <c r="K13" i="61"/>
  <c r="K9" i="62"/>
  <c r="K38" i="63"/>
  <c r="F50" i="63"/>
  <c r="K50" i="63" s="1"/>
  <c r="F14" i="54"/>
  <c r="F38" i="62"/>
  <c r="F14" i="62"/>
  <c r="F25" i="61"/>
  <c r="J25" i="61"/>
  <c r="J38" i="61"/>
  <c r="J25" i="60"/>
  <c r="F38" i="60"/>
  <c r="J49" i="60"/>
  <c r="F38" i="59"/>
  <c r="F38" i="57"/>
  <c r="F50" i="57" s="1"/>
  <c r="C48" i="50" s="1"/>
  <c r="F49" i="56"/>
  <c r="F49" i="55"/>
  <c r="F38" i="54"/>
  <c r="F49" i="53"/>
  <c r="K49" i="63"/>
  <c r="J38" i="60"/>
  <c r="F14" i="61"/>
  <c r="F38" i="61"/>
  <c r="F49" i="61"/>
  <c r="J14" i="62"/>
  <c r="J25" i="62"/>
  <c r="J49" i="62"/>
  <c r="F49" i="58"/>
  <c r="F25" i="60"/>
  <c r="K25" i="60" s="1"/>
  <c r="F49" i="60"/>
  <c r="K49" i="60" s="1"/>
  <c r="J14" i="61"/>
  <c r="J26" i="61" s="1"/>
  <c r="G69" i="50" s="1"/>
  <c r="J49" i="61"/>
  <c r="F25" i="62"/>
  <c r="J14" i="63"/>
  <c r="J25" i="63"/>
  <c r="F49" i="59"/>
  <c r="F50" i="59" s="1"/>
  <c r="C60" i="50" s="1"/>
  <c r="F38" i="58"/>
  <c r="F38" i="55"/>
  <c r="F49" i="54"/>
  <c r="F14" i="63"/>
  <c r="F25" i="63"/>
  <c r="F26" i="61"/>
  <c r="C69" i="50" s="1"/>
  <c r="F38" i="56"/>
  <c r="F14" i="56"/>
  <c r="F25" i="59"/>
  <c r="F25" i="57"/>
  <c r="F25" i="54"/>
  <c r="F38" i="53"/>
  <c r="F25" i="58"/>
  <c r="F25" i="55"/>
  <c r="J49" i="53"/>
  <c r="K49" i="53" s="1"/>
  <c r="J25" i="53"/>
  <c r="K25" i="53" s="1"/>
  <c r="J38" i="53"/>
  <c r="K38" i="53" s="1"/>
  <c r="J14" i="53"/>
  <c r="K14" i="53" s="1"/>
  <c r="F25" i="53"/>
  <c r="J49" i="54"/>
  <c r="K49" i="54" s="1"/>
  <c r="J25" i="54"/>
  <c r="K25" i="54" s="1"/>
  <c r="J38" i="54"/>
  <c r="K38" i="54" s="1"/>
  <c r="J14" i="54"/>
  <c r="K14" i="54" s="1"/>
  <c r="J49" i="55"/>
  <c r="K49" i="55" s="1"/>
  <c r="J25" i="55"/>
  <c r="K25" i="55" s="1"/>
  <c r="F14" i="55"/>
  <c r="J38" i="55"/>
  <c r="K38" i="55" s="1"/>
  <c r="J14" i="55"/>
  <c r="K14" i="55" s="1"/>
  <c r="J25" i="56"/>
  <c r="K25" i="56" s="1"/>
  <c r="J14" i="56"/>
  <c r="K14" i="56" s="1"/>
  <c r="F25" i="56"/>
  <c r="J49" i="57"/>
  <c r="K49" i="57" s="1"/>
  <c r="J25" i="57"/>
  <c r="K25" i="57" s="1"/>
  <c r="F14" i="57"/>
  <c r="J14" i="57"/>
  <c r="K14" i="57" s="1"/>
  <c r="J49" i="58"/>
  <c r="J25" i="58"/>
  <c r="F14" i="58"/>
  <c r="J38" i="58"/>
  <c r="J14" i="58"/>
  <c r="J38" i="59"/>
  <c r="J25" i="59"/>
  <c r="F14" i="59"/>
  <c r="J14" i="59"/>
  <c r="J25" i="44"/>
  <c r="K25" i="44" s="1"/>
  <c r="J38" i="44"/>
  <c r="K38" i="44" s="1"/>
  <c r="F14" i="44"/>
  <c r="F49" i="44"/>
  <c r="F50" i="44" s="1"/>
  <c r="C18" i="50" s="1"/>
  <c r="J49" i="44"/>
  <c r="J38" i="57"/>
  <c r="K38" i="57" s="1"/>
  <c r="J49" i="56"/>
  <c r="K49" i="56" s="1"/>
  <c r="J49" i="59"/>
  <c r="J38" i="56"/>
  <c r="K38" i="56" s="1"/>
  <c r="K38" i="60" l="1"/>
  <c r="J50" i="44"/>
  <c r="G18" i="50" s="1"/>
  <c r="J50" i="60"/>
  <c r="G66" i="50" s="1"/>
  <c r="F50" i="62"/>
  <c r="C78" i="50" s="1"/>
  <c r="J26" i="62"/>
  <c r="G75" i="50" s="1"/>
  <c r="F26" i="62"/>
  <c r="C75" i="50" s="1"/>
  <c r="F50" i="61"/>
  <c r="C72" i="50" s="1"/>
  <c r="J50" i="61"/>
  <c r="G72" i="50" s="1"/>
  <c r="F50" i="60"/>
  <c r="J26" i="60"/>
  <c r="G63" i="50" s="1"/>
  <c r="F26" i="59"/>
  <c r="C57" i="50" s="1"/>
  <c r="F50" i="58"/>
  <c r="C54" i="50" s="1"/>
  <c r="J50" i="57"/>
  <c r="F26" i="57"/>
  <c r="C45" i="50" s="1"/>
  <c r="F26" i="56"/>
  <c r="C39" i="50" s="1"/>
  <c r="F50" i="56"/>
  <c r="C42" i="50" s="1"/>
  <c r="F50" i="55"/>
  <c r="C36" i="50" s="1"/>
  <c r="F26" i="55"/>
  <c r="C33" i="50" s="1"/>
  <c r="J50" i="55"/>
  <c r="K50" i="55" s="1"/>
  <c r="F50" i="54"/>
  <c r="C30" i="50" s="1"/>
  <c r="F26" i="54"/>
  <c r="C27" i="50" s="1"/>
  <c r="F50" i="53"/>
  <c r="C24" i="50" s="1"/>
  <c r="J50" i="53"/>
  <c r="J26" i="63"/>
  <c r="G81" i="50" s="1"/>
  <c r="J50" i="56"/>
  <c r="F26" i="60"/>
  <c r="J50" i="62"/>
  <c r="G78" i="50" s="1"/>
  <c r="J50" i="54"/>
  <c r="I69" i="50"/>
  <c r="F26" i="63"/>
  <c r="C81" i="50" s="1"/>
  <c r="J50" i="59"/>
  <c r="F26" i="58"/>
  <c r="J26" i="44"/>
  <c r="J26" i="58"/>
  <c r="G51" i="50" s="1"/>
  <c r="J50" i="58"/>
  <c r="G54" i="50" s="1"/>
  <c r="F26" i="53"/>
  <c r="C21" i="50" s="1"/>
  <c r="J26" i="53"/>
  <c r="J26" i="54"/>
  <c r="K26" i="54" s="1"/>
  <c r="J26" i="55"/>
  <c r="K26" i="55" s="1"/>
  <c r="J26" i="56"/>
  <c r="K26" i="56" s="1"/>
  <c r="J26" i="57"/>
  <c r="K26" i="57" s="1"/>
  <c r="J26" i="59"/>
  <c r="F26" i="44"/>
  <c r="C15" i="50" s="1"/>
  <c r="K49" i="44"/>
  <c r="I18" i="50"/>
  <c r="K50" i="44"/>
  <c r="G36" i="50"/>
  <c r="G42" i="50" l="1"/>
  <c r="K50" i="56"/>
  <c r="G30" i="50"/>
  <c r="K50" i="54"/>
  <c r="G21" i="50"/>
  <c r="K26" i="53"/>
  <c r="G24" i="50"/>
  <c r="K50" i="53"/>
  <c r="G15" i="50"/>
  <c r="K26" i="44"/>
  <c r="C63" i="50"/>
  <c r="K26" i="60"/>
  <c r="C66" i="50"/>
  <c r="K50" i="60"/>
  <c r="G48" i="50"/>
  <c r="I48" i="50" s="1"/>
  <c r="K50" i="57"/>
  <c r="C99" i="50"/>
  <c r="I100" i="50" s="1"/>
  <c r="I60" i="50"/>
  <c r="G60" i="50"/>
  <c r="I72" i="50"/>
  <c r="I78" i="50"/>
  <c r="I75" i="50"/>
  <c r="I66" i="50"/>
  <c r="C51" i="50"/>
  <c r="I51" i="50" s="1"/>
  <c r="I36" i="50"/>
  <c r="I30" i="50"/>
  <c r="I24" i="50"/>
  <c r="I42" i="50"/>
  <c r="I63" i="50"/>
  <c r="I54" i="50"/>
  <c r="I21" i="50"/>
  <c r="G27" i="50"/>
  <c r="I27" i="50" s="1"/>
  <c r="G33" i="50"/>
  <c r="I33" i="50" s="1"/>
  <c r="G39" i="50"/>
  <c r="I39" i="50" s="1"/>
  <c r="G45" i="50"/>
  <c r="I45" i="50" s="1"/>
  <c r="G57" i="50"/>
  <c r="I57" i="50" s="1"/>
  <c r="I15" i="50"/>
  <c r="C85" i="50" l="1"/>
  <c r="G83" i="50"/>
  <c r="G87" i="50" s="1"/>
  <c r="G89" i="50" s="1"/>
  <c r="C83" i="50"/>
  <c r="I83" i="50"/>
  <c r="C89" i="50" l="1"/>
  <c r="I89" i="50" s="1"/>
  <c r="I91" i="50" l="1"/>
  <c r="I93" i="50" s="1"/>
  <c r="I96" i="50" l="1"/>
  <c r="I98" i="50" l="1"/>
  <c r="I103" i="50" s="1"/>
  <c r="I105" i="50" s="1"/>
  <c r="I106" i="50" l="1"/>
  <c r="I108" i="50" s="1"/>
  <c r="K78" i="50" l="1"/>
  <c r="K42" i="50"/>
  <c r="K30" i="50"/>
  <c r="K18" i="50"/>
  <c r="K75" i="50"/>
  <c r="K63" i="50"/>
  <c r="K51" i="50"/>
  <c r="K39" i="50"/>
  <c r="K27" i="50"/>
  <c r="K15" i="50"/>
  <c r="K89" i="50"/>
  <c r="K96" i="50"/>
  <c r="K83" i="50"/>
  <c r="K103" i="50"/>
  <c r="K48" i="50"/>
  <c r="K36" i="50"/>
  <c r="K24" i="50"/>
  <c r="K81" i="50"/>
  <c r="K69" i="50"/>
  <c r="K57" i="50"/>
  <c r="K45" i="50"/>
  <c r="K33" i="50"/>
  <c r="K21" i="50"/>
  <c r="K93" i="50"/>
  <c r="K54" i="50"/>
  <c r="K66" i="50"/>
  <c r="K60" i="50"/>
  <c r="K72" i="50"/>
</calcChain>
</file>

<file path=xl/sharedStrings.xml><?xml version="1.0" encoding="utf-8"?>
<sst xmlns="http://schemas.openxmlformats.org/spreadsheetml/2006/main" count="1202" uniqueCount="118">
  <si>
    <t>Solicitation: RFP # 15F06721R0000015</t>
  </si>
  <si>
    <t>*Fill in Cells Highlighted in Yellow</t>
  </si>
  <si>
    <t>Offeror:</t>
  </si>
  <si>
    <t>Construction Duration in Calendar Days:</t>
  </si>
  <si>
    <t>Address:</t>
  </si>
  <si>
    <t>Design Duration in Calendar Days:</t>
  </si>
  <si>
    <t>Company POC:</t>
  </si>
  <si>
    <t>Phone Number:</t>
  </si>
  <si>
    <t xml:space="preserve">Email Address: </t>
  </si>
  <si>
    <t>Cage Code:</t>
  </si>
  <si>
    <t>Duns Number:</t>
  </si>
  <si>
    <t>Tax ID:</t>
  </si>
  <si>
    <t>Date:</t>
  </si>
  <si>
    <t>DIVISION: 01 GENERAL REQUIREMENTS</t>
  </si>
  <si>
    <t>Material</t>
  </si>
  <si>
    <t>Equipment</t>
  </si>
  <si>
    <t>Labor</t>
  </si>
  <si>
    <t>Total</t>
  </si>
  <si>
    <t>Percentage  of Total</t>
  </si>
  <si>
    <t>Sub Total</t>
  </si>
  <si>
    <t>DIVISION: 02 SITE CONSTRUCTION</t>
  </si>
  <si>
    <t>DIVISION: 03 CONCRETE</t>
  </si>
  <si>
    <t>DIVISION: 04 MASONRY</t>
  </si>
  <si>
    <t>DIVISION: 05 METALS</t>
  </si>
  <si>
    <t>DIVISION: 06 WOOD AND PLASTIC</t>
  </si>
  <si>
    <t>DIVISION: 07 ROOFING AND INSULATION</t>
  </si>
  <si>
    <t>DIVISION: 08 DOORS AND WINDOWS</t>
  </si>
  <si>
    <t>DIVISION: 09 FINISHES</t>
  </si>
  <si>
    <t>DIVISION: 10 SPECIALTIES</t>
  </si>
  <si>
    <t>DIVISION: 11 EQUIPMENT</t>
  </si>
  <si>
    <t>DIVISION: 12 FURNISHINGS</t>
  </si>
  <si>
    <t>DIVISION: 13 SPECIAL CONSTRUCTION</t>
  </si>
  <si>
    <t>DIVISION: 14 CONVEYING SYSTEMS</t>
  </si>
  <si>
    <t>DIVISION: 21 FIRE SUPPRESSION</t>
  </si>
  <si>
    <t>DIVISION: 22 PLUMBING</t>
  </si>
  <si>
    <t>DIVISION: 23 HVAC</t>
  </si>
  <si>
    <t>DIVISION: 26 ELECTRICAL</t>
  </si>
  <si>
    <t>DIVISION: 27 COMMUNICATIONS</t>
  </si>
  <si>
    <t>DIVISION: 28 ELECTRONIC SECURITY AND SAFETY</t>
  </si>
  <si>
    <t>DIVISION: 31 EARTHWORK</t>
  </si>
  <si>
    <t>DIVISION: 32 EXTERIOR IMPROVEMENTS</t>
  </si>
  <si>
    <t>DIVISION: 33 UTILITIES</t>
  </si>
  <si>
    <t>PROJECT SUB TOTALS</t>
  </si>
  <si>
    <t>Rates/Factors</t>
  </si>
  <si>
    <t>Sales Tax - Material</t>
  </si>
  <si>
    <t xml:space="preserve">Burden - Labor </t>
  </si>
  <si>
    <t>SUB TOTAL</t>
  </si>
  <si>
    <t xml:space="preserve">Overhead </t>
  </si>
  <si>
    <t>TOTAL</t>
  </si>
  <si>
    <t>Profit - Prime</t>
  </si>
  <si>
    <t>Subcontrator's Total</t>
  </si>
  <si>
    <t>Profit - Subcontractor's Price</t>
  </si>
  <si>
    <t>Insurance</t>
  </si>
  <si>
    <t>P&amp;P Bond</t>
  </si>
  <si>
    <t>PROJECT GRAND TOTAL</t>
  </si>
  <si>
    <t xml:space="preserve"> </t>
  </si>
  <si>
    <t>Prime Contractor</t>
  </si>
  <si>
    <t xml:space="preserve">SPECIFICATION </t>
  </si>
  <si>
    <t>UNIT</t>
  </si>
  <si>
    <t>MATERIAL</t>
  </si>
  <si>
    <t>EQUIPMENT</t>
  </si>
  <si>
    <t>LABOR</t>
  </si>
  <si>
    <t>Total Cost</t>
  </si>
  <si>
    <t>DESCRIPTION</t>
  </si>
  <si>
    <t>Number</t>
  </si>
  <si>
    <t>Quantity</t>
  </si>
  <si>
    <t>of Measure</t>
  </si>
  <si>
    <t>Unit Cost</t>
  </si>
  <si>
    <t>Div 01 Prime Totals</t>
  </si>
  <si>
    <t>Subcontractor</t>
  </si>
  <si>
    <t>Div 01 Sub Totals</t>
  </si>
  <si>
    <t>Div 01 Totals</t>
  </si>
  <si>
    <t>Div 02 Sub Totals</t>
  </si>
  <si>
    <t>Div 02 Totals</t>
  </si>
  <si>
    <t>Div 03 Sub Totals</t>
  </si>
  <si>
    <t>Div 03 Totals</t>
  </si>
  <si>
    <t>Div 04 Sub Totals</t>
  </si>
  <si>
    <t>Div 04 Totals</t>
  </si>
  <si>
    <t>Div 05 Sub Totals</t>
  </si>
  <si>
    <t>Div 05 Totals</t>
  </si>
  <si>
    <t>Div 06 Sub Totals</t>
  </si>
  <si>
    <t>Div 06 Totals</t>
  </si>
  <si>
    <t>Div 07 Sub Totals</t>
  </si>
  <si>
    <t>Div 07 Totals</t>
  </si>
  <si>
    <t>Div 08 Sub Totals</t>
  </si>
  <si>
    <t>Div 08 Totals</t>
  </si>
  <si>
    <t>Div 09 Sub Totals</t>
  </si>
  <si>
    <t>Div 09 Totals</t>
  </si>
  <si>
    <t>Div 10 Sub Totals</t>
  </si>
  <si>
    <t>Div 10 Totals</t>
  </si>
  <si>
    <t>Div 11 Sub Totals</t>
  </si>
  <si>
    <t>Div 11 Totals</t>
  </si>
  <si>
    <t>Div 12 Sub Totals</t>
  </si>
  <si>
    <t>Div 12 Totals</t>
  </si>
  <si>
    <t>Div 13 Sub Totals</t>
  </si>
  <si>
    <t>Div 13 Totals</t>
  </si>
  <si>
    <t>Div 14 Sub Totals</t>
  </si>
  <si>
    <t>Div 14 Totals</t>
  </si>
  <si>
    <t>Div 21 Sub Totals</t>
  </si>
  <si>
    <t>Div 21 Totals</t>
  </si>
  <si>
    <t>Div 22 Sub Totals</t>
  </si>
  <si>
    <t>Div 22 Totals</t>
  </si>
  <si>
    <t>Div 23 Sub Totals</t>
  </si>
  <si>
    <t>Div 23 Totals</t>
  </si>
  <si>
    <t>Div 26 Sub Totals</t>
  </si>
  <si>
    <t>Div 26 Totals</t>
  </si>
  <si>
    <t>Div 27 Sub Totals</t>
  </si>
  <si>
    <t>Div 27 Totals</t>
  </si>
  <si>
    <t>Div 28 Sub Totals</t>
  </si>
  <si>
    <t>Div 28 Totals</t>
  </si>
  <si>
    <t>Div 31 Sub Totals</t>
  </si>
  <si>
    <t>Div 31 Totals</t>
  </si>
  <si>
    <t>Div 32 Sub Totals</t>
  </si>
  <si>
    <t>Div 32 Totals</t>
  </si>
  <si>
    <t>Div 33 Sub Totals</t>
  </si>
  <si>
    <t>Div 33 Totals</t>
  </si>
  <si>
    <t>Div 34 Sub Totals</t>
  </si>
  <si>
    <t>Div 34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</si>
</sst>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"/>
    <numFmt numFmtId="165" formatCode="#,##0.0_);\(#,##0.0\)"/>
    <numFmt numFmtId="166" formatCode="&quot;$&quot;#,##0.00"/>
    <numFmt numFmtId="167" formatCode="0_)"/>
    <numFmt numFmtId="168" formatCode="[$-409]d\-mmm\-yy;@"/>
  </numFmts>
  <fonts count="13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/>
      <sz val="12"/>
      <color theme="10"/>
      <name val="Arial MT"/>
    </font>
    <font>
      <u/>
      <sz val="12"/>
      <color theme="11"/>
      <name val="Arial MT"/>
    </font>
    <font>
      <b/>
      <sz val="12"/>
      <name val="Arial MT"/>
    </font>
    <font>
      <sz val="12"/>
      <name val="Arial MT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uble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hair">
        <color auto="1"/>
      </right>
      <top style="thin">
        <color rgb="FF000000"/>
      </top>
      <bottom style="double">
        <color rgb="FF00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">
    <xf numFmtId="164" fontId="0" fillId="0" borderId="0"/>
    <xf numFmtId="43" fontId="2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128">
    <xf numFmtId="164" fontId="0" fillId="0" borderId="0" xfId="0"/>
    <xf numFmtId="164" fontId="3" fillId="0" borderId="0" xfId="0" applyFont="1" applyBorder="1" applyProtection="1"/>
    <xf numFmtId="164" fontId="4" fillId="0" borderId="0" xfId="0" applyFont="1" applyBorder="1"/>
    <xf numFmtId="164" fontId="4" fillId="0" borderId="0" xfId="0" applyFont="1" applyBorder="1" applyProtection="1"/>
    <xf numFmtId="164" fontId="3" fillId="0" borderId="0" xfId="0" applyFont="1" applyBorder="1"/>
    <xf numFmtId="164" fontId="4" fillId="0" borderId="0" xfId="0" applyFont="1"/>
    <xf numFmtId="166" fontId="4" fillId="0" borderId="0" xfId="0" applyNumberFormat="1" applyFont="1"/>
    <xf numFmtId="166" fontId="3" fillId="0" borderId="0" xfId="0" applyNumberFormat="1" applyFont="1"/>
    <xf numFmtId="166" fontId="3" fillId="0" borderId="5" xfId="0" applyNumberFormat="1" applyFont="1" applyBorder="1"/>
    <xf numFmtId="164" fontId="5" fillId="0" borderId="0" xfId="0" applyFont="1" applyAlignment="1">
      <alignment wrapText="1"/>
    </xf>
    <xf numFmtId="9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37" fontId="4" fillId="0" borderId="0" xfId="0" applyNumberFormat="1" applyFont="1" applyBorder="1" applyProtection="1"/>
    <xf numFmtId="43" fontId="4" fillId="0" borderId="0" xfId="1" applyFont="1" applyBorder="1"/>
    <xf numFmtId="164" fontId="4" fillId="0" borderId="2" xfId="0" applyFont="1" applyBorder="1" applyProtection="1"/>
    <xf numFmtId="37" fontId="4" fillId="0" borderId="2" xfId="0" applyNumberFormat="1" applyFont="1" applyBorder="1" applyAlignment="1" applyProtection="1">
      <alignment horizontal="center"/>
    </xf>
    <xf numFmtId="43" fontId="4" fillId="0" borderId="2" xfId="1" applyFont="1" applyBorder="1" applyAlignment="1" applyProtection="1">
      <alignment horizontal="center"/>
    </xf>
    <xf numFmtId="164" fontId="4" fillId="0" borderId="1" xfId="0" applyFont="1" applyBorder="1"/>
    <xf numFmtId="37" fontId="4" fillId="0" borderId="1" xfId="0" applyNumberFormat="1" applyFont="1" applyBorder="1" applyProtection="1"/>
    <xf numFmtId="43" fontId="4" fillId="0" borderId="1" xfId="1" applyFont="1" applyBorder="1"/>
    <xf numFmtId="37" fontId="4" fillId="0" borderId="3" xfId="1" applyNumberFormat="1" applyFont="1" applyBorder="1"/>
    <xf numFmtId="43" fontId="4" fillId="0" borderId="1" xfId="1" applyFont="1" applyFill="1" applyBorder="1"/>
    <xf numFmtId="164" fontId="4" fillId="0" borderId="3" xfId="0" applyFont="1" applyBorder="1"/>
    <xf numFmtId="165" fontId="4" fillId="0" borderId="3" xfId="0" applyNumberFormat="1" applyFont="1" applyBorder="1" applyProtection="1"/>
    <xf numFmtId="164" fontId="4" fillId="0" borderId="3" xfId="0" applyFont="1" applyBorder="1" applyAlignment="1">
      <alignment horizontal="center"/>
    </xf>
    <xf numFmtId="37" fontId="4" fillId="0" borderId="3" xfId="1" applyNumberFormat="1" applyFont="1" applyFill="1" applyBorder="1"/>
    <xf numFmtId="43" fontId="4" fillId="0" borderId="3" xfId="1" applyFont="1" applyFill="1" applyBorder="1"/>
    <xf numFmtId="164" fontId="4" fillId="0" borderId="4" xfId="0" applyFont="1" applyBorder="1"/>
    <xf numFmtId="37" fontId="4" fillId="0" borderId="4" xfId="0" applyNumberFormat="1" applyFont="1" applyBorder="1" applyProtection="1"/>
    <xf numFmtId="37" fontId="4" fillId="0" borderId="4" xfId="1" applyNumberFormat="1" applyFont="1" applyFill="1" applyBorder="1"/>
    <xf numFmtId="37" fontId="4" fillId="0" borderId="4" xfId="1" applyNumberFormat="1" applyFont="1" applyBorder="1"/>
    <xf numFmtId="164" fontId="4" fillId="0" borderId="1" xfId="0" applyFont="1" applyFill="1" applyBorder="1" applyProtection="1"/>
    <xf numFmtId="165" fontId="4" fillId="0" borderId="0" xfId="0" applyNumberFormat="1" applyFont="1" applyBorder="1" applyProtection="1"/>
    <xf numFmtId="37" fontId="4" fillId="0" borderId="0" xfId="1" applyNumberFormat="1" applyFont="1" applyFill="1" applyBorder="1"/>
    <xf numFmtId="43" fontId="4" fillId="0" borderId="0" xfId="1" applyFont="1" applyFill="1" applyBorder="1"/>
    <xf numFmtId="164" fontId="4" fillId="0" borderId="0" xfId="0" applyFont="1" applyFill="1" applyBorder="1" applyProtection="1"/>
    <xf numFmtId="37" fontId="4" fillId="0" borderId="0" xfId="1" applyNumberFormat="1" applyFont="1" applyBorder="1"/>
    <xf numFmtId="39" fontId="3" fillId="0" borderId="0" xfId="1" applyNumberFormat="1" applyFont="1" applyBorder="1"/>
    <xf numFmtId="43" fontId="4" fillId="0" borderId="0" xfId="1" applyNumberFormat="1" applyFont="1" applyBorder="1"/>
    <xf numFmtId="164" fontId="8" fillId="0" borderId="0" xfId="0" applyFont="1" applyFill="1"/>
    <xf numFmtId="164" fontId="0" fillId="0" borderId="0" xfId="0" applyFill="1"/>
    <xf numFmtId="164" fontId="3" fillId="0" borderId="0" xfId="0" applyFont="1" applyAlignment="1">
      <alignment horizontal="left"/>
    </xf>
    <xf numFmtId="165" fontId="4" fillId="0" borderId="6" xfId="0" applyNumberFormat="1" applyFont="1" applyBorder="1" applyProtection="1"/>
    <xf numFmtId="164" fontId="4" fillId="0" borderId="6" xfId="0" applyFont="1" applyBorder="1" applyAlignment="1">
      <alignment horizontal="center"/>
    </xf>
    <xf numFmtId="37" fontId="4" fillId="0" borderId="6" xfId="1" applyNumberFormat="1" applyFont="1" applyFill="1" applyBorder="1"/>
    <xf numFmtId="10" fontId="4" fillId="0" borderId="0" xfId="0" applyNumberFormat="1" applyFont="1" applyAlignment="1">
      <alignment horizontal="center"/>
    </xf>
    <xf numFmtId="164" fontId="3" fillId="0" borderId="0" xfId="0" applyFont="1" applyFill="1" applyBorder="1" applyAlignment="1" applyProtection="1">
      <alignment wrapText="1"/>
    </xf>
    <xf numFmtId="166" fontId="4" fillId="0" borderId="0" xfId="0" applyNumberFormat="1" applyFont="1" applyBorder="1"/>
    <xf numFmtId="164" fontId="4" fillId="0" borderId="0" xfId="0" applyFont="1" applyAlignment="1">
      <alignment vertical="center"/>
    </xf>
    <xf numFmtId="37" fontId="4" fillId="0" borderId="6" xfId="1" applyNumberFormat="1" applyFont="1" applyBorder="1"/>
    <xf numFmtId="43" fontId="4" fillId="0" borderId="6" xfId="1" applyFont="1" applyFill="1" applyBorder="1"/>
    <xf numFmtId="164" fontId="4" fillId="0" borderId="0" xfId="0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43" fontId="4" fillId="0" borderId="1" xfId="1" applyFont="1" applyBorder="1" applyAlignment="1" applyProtection="1">
      <alignment horizontal="center"/>
    </xf>
    <xf numFmtId="164" fontId="4" fillId="0" borderId="1" xfId="0" applyFont="1" applyBorder="1" applyAlignment="1" applyProtection="1">
      <alignment horizontal="center"/>
    </xf>
    <xf numFmtId="167" fontId="4" fillId="0" borderId="3" xfId="0" applyNumberFormat="1" applyFont="1" applyBorder="1"/>
    <xf numFmtId="164" fontId="4" fillId="0" borderId="6" xfId="0" applyFont="1" applyBorder="1"/>
    <xf numFmtId="164" fontId="3" fillId="0" borderId="7" xfId="0" applyFont="1" applyBorder="1"/>
    <xf numFmtId="164" fontId="4" fillId="0" borderId="8" xfId="0" applyFont="1" applyBorder="1"/>
    <xf numFmtId="39" fontId="4" fillId="0" borderId="4" xfId="1" applyNumberFormat="1" applyFont="1" applyBorder="1"/>
    <xf numFmtId="164" fontId="3" fillId="0" borderId="0" xfId="0" applyFont="1" applyBorder="1" applyAlignment="1" applyProtection="1">
      <alignment horizontal="center"/>
    </xf>
    <xf numFmtId="166" fontId="3" fillId="0" borderId="0" xfId="0" applyNumberFormat="1" applyFont="1" applyBorder="1"/>
    <xf numFmtId="37" fontId="4" fillId="0" borderId="1" xfId="1" applyNumberFormat="1" applyFont="1" applyBorder="1"/>
    <xf numFmtId="39" fontId="4" fillId="0" borderId="0" xfId="0" applyNumberFormat="1" applyFont="1"/>
    <xf numFmtId="164" fontId="4" fillId="0" borderId="0" xfId="0" applyFont="1" applyFill="1" applyBorder="1"/>
    <xf numFmtId="164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/>
    <xf numFmtId="164" fontId="10" fillId="3" borderId="7" xfId="0" applyFont="1" applyFill="1" applyBorder="1"/>
    <xf numFmtId="164" fontId="4" fillId="0" borderId="2" xfId="0" applyFont="1" applyBorder="1" applyAlignment="1" applyProtection="1">
      <alignment horizontal="center"/>
    </xf>
    <xf numFmtId="164" fontId="4" fillId="0" borderId="2" xfId="0" applyFont="1" applyBorder="1" applyAlignment="1" applyProtection="1"/>
    <xf numFmtId="164" fontId="4" fillId="0" borderId="15" xfId="0" applyFont="1" applyFill="1" applyBorder="1" applyAlignment="1"/>
    <xf numFmtId="164" fontId="4" fillId="0" borderId="11" xfId="0" applyFont="1" applyFill="1" applyBorder="1" applyAlignment="1"/>
    <xf numFmtId="168" fontId="4" fillId="3" borderId="16" xfId="0" applyNumberFormat="1" applyFont="1" applyFill="1" applyBorder="1" applyAlignment="1"/>
    <xf numFmtId="9" fontId="4" fillId="0" borderId="0" xfId="5" applyFont="1"/>
    <xf numFmtId="164" fontId="3" fillId="0" borderId="0" xfId="0" applyFont="1"/>
    <xf numFmtId="164" fontId="3" fillId="2" borderId="0" xfId="0" applyFont="1" applyFill="1"/>
    <xf numFmtId="164" fontId="4" fillId="0" borderId="0" xfId="0" applyFont="1" applyAlignment="1"/>
    <xf numFmtId="164" fontId="3" fillId="0" borderId="0" xfId="0" applyFont="1" applyAlignment="1">
      <alignment horizontal="center"/>
    </xf>
    <xf numFmtId="168" fontId="4" fillId="0" borderId="0" xfId="0" applyNumberFormat="1" applyFont="1" applyAlignment="1"/>
    <xf numFmtId="164" fontId="4" fillId="2" borderId="0" xfId="0" applyFont="1" applyFill="1"/>
    <xf numFmtId="168" fontId="4" fillId="3" borderId="18" xfId="0" applyNumberFormat="1" applyFont="1" applyFill="1" applyBorder="1"/>
    <xf numFmtId="168" fontId="4" fillId="3" borderId="20" xfId="0" applyNumberFormat="1" applyFont="1" applyFill="1" applyBorder="1"/>
    <xf numFmtId="164" fontId="0" fillId="0" borderId="17" xfId="0" applyBorder="1"/>
    <xf numFmtId="164" fontId="4" fillId="0" borderId="17" xfId="0" applyFont="1" applyBorder="1"/>
    <xf numFmtId="164" fontId="11" fillId="0" borderId="7" xfId="0" applyFont="1" applyBorder="1" applyProtection="1"/>
    <xf numFmtId="166" fontId="11" fillId="0" borderId="18" xfId="0" applyNumberFormat="1" applyFont="1" applyBorder="1"/>
    <xf numFmtId="43" fontId="4" fillId="0" borderId="21" xfId="1" applyFont="1" applyBorder="1" applyAlignment="1" applyProtection="1">
      <alignment horizontal="center"/>
    </xf>
    <xf numFmtId="43" fontId="4" fillId="0" borderId="22" xfId="1" applyNumberFormat="1" applyFont="1" applyBorder="1"/>
    <xf numFmtId="37" fontId="4" fillId="0" borderId="23" xfId="1" applyNumberFormat="1" applyFont="1" applyBorder="1"/>
    <xf numFmtId="37" fontId="4" fillId="0" borderId="24" xfId="1" applyNumberFormat="1" applyFont="1" applyBorder="1"/>
    <xf numFmtId="43" fontId="4" fillId="0" borderId="25" xfId="1" applyFont="1" applyFill="1" applyBorder="1"/>
    <xf numFmtId="37" fontId="4" fillId="0" borderId="26" xfId="1" applyNumberFormat="1" applyFont="1" applyBorder="1"/>
    <xf numFmtId="37" fontId="4" fillId="0" borderId="27" xfId="1" applyNumberFormat="1" applyFont="1" applyBorder="1"/>
    <xf numFmtId="37" fontId="4" fillId="0" borderId="28" xfId="1" applyNumberFormat="1" applyFont="1" applyBorder="1"/>
    <xf numFmtId="164" fontId="12" fillId="0" borderId="0" xfId="0" applyFont="1" applyAlignment="1">
      <alignment wrapText="1"/>
    </xf>
    <xf numFmtId="164" fontId="12" fillId="0" borderId="29" xfId="0" applyFont="1" applyBorder="1" applyAlignment="1">
      <alignment horizontal="center" wrapText="1"/>
    </xf>
    <xf numFmtId="164" fontId="3" fillId="2" borderId="29" xfId="0" applyFont="1" applyFill="1" applyBorder="1"/>
    <xf numFmtId="164" fontId="4" fillId="2" borderId="29" xfId="0" applyFont="1" applyFill="1" applyBorder="1"/>
    <xf numFmtId="43" fontId="4" fillId="0" borderId="30" xfId="1" applyFont="1" applyFill="1" applyBorder="1"/>
    <xf numFmtId="37" fontId="4" fillId="0" borderId="32" xfId="1" applyNumberFormat="1" applyFont="1" applyBorder="1"/>
    <xf numFmtId="37" fontId="4" fillId="0" borderId="33" xfId="1" applyNumberFormat="1" applyFont="1" applyBorder="1"/>
    <xf numFmtId="37" fontId="4" fillId="0" borderId="34" xfId="1" applyNumberFormat="1" applyFont="1" applyBorder="1"/>
    <xf numFmtId="37" fontId="4" fillId="0" borderId="35" xfId="1" applyNumberFormat="1" applyFont="1" applyFill="1" applyBorder="1"/>
    <xf numFmtId="37" fontId="4" fillId="0" borderId="36" xfId="1" applyNumberFormat="1" applyFont="1" applyBorder="1"/>
    <xf numFmtId="43" fontId="3" fillId="0" borderId="22" xfId="1" applyNumberFormat="1" applyFont="1" applyBorder="1"/>
    <xf numFmtId="37" fontId="4" fillId="0" borderId="31" xfId="1" applyNumberFormat="1" applyFont="1" applyFill="1" applyBorder="1"/>
    <xf numFmtId="43" fontId="4" fillId="0" borderId="31" xfId="1" applyFont="1" applyFill="1" applyBorder="1"/>
    <xf numFmtId="43" fontId="4" fillId="0" borderId="37" xfId="1" applyFont="1" applyFill="1" applyBorder="1"/>
    <xf numFmtId="43" fontId="4" fillId="0" borderId="38" xfId="1" applyFont="1" applyFill="1" applyBorder="1"/>
    <xf numFmtId="164" fontId="3" fillId="0" borderId="26" xfId="0" applyFont="1" applyBorder="1" applyAlignment="1" applyProtection="1">
      <alignment horizontal="center"/>
    </xf>
    <xf numFmtId="164" fontId="3" fillId="0" borderId="26" xfId="0" applyFont="1" applyBorder="1" applyAlignment="1" applyProtection="1">
      <alignment horizontal="center" wrapText="1"/>
    </xf>
    <xf numFmtId="164" fontId="4" fillId="0" borderId="22" xfId="0" applyFont="1" applyBorder="1"/>
    <xf numFmtId="164" fontId="4" fillId="0" borderId="21" xfId="0" applyFont="1" applyBorder="1" applyAlignment="1" applyProtection="1">
      <alignment horizontal="center"/>
    </xf>
    <xf numFmtId="37" fontId="4" fillId="0" borderId="21" xfId="0" applyNumberFormat="1" applyFont="1" applyBorder="1" applyAlignment="1" applyProtection="1">
      <alignment horizontal="center"/>
    </xf>
    <xf numFmtId="164" fontId="4" fillId="0" borderId="8" xfId="0" applyFont="1" applyFill="1" applyBorder="1" applyAlignment="1"/>
    <xf numFmtId="164" fontId="0" fillId="0" borderId="19" xfId="0" applyBorder="1" applyAlignment="1"/>
    <xf numFmtId="164" fontId="4" fillId="0" borderId="7" xfId="0" applyFont="1" applyFill="1" applyBorder="1" applyAlignment="1"/>
    <xf numFmtId="164" fontId="0" fillId="0" borderId="17" xfId="0" applyBorder="1" applyAlignment="1"/>
    <xf numFmtId="164" fontId="4" fillId="3" borderId="14" xfId="0" applyFont="1" applyFill="1" applyBorder="1" applyAlignment="1">
      <alignment horizontal="left" wrapText="1"/>
    </xf>
    <xf numFmtId="164" fontId="4" fillId="3" borderId="0" xfId="0" applyFont="1" applyFill="1" applyBorder="1" applyAlignment="1">
      <alignment horizontal="left" wrapText="1"/>
    </xf>
    <xf numFmtId="164" fontId="4" fillId="3" borderId="10" xfId="0" applyFont="1" applyFill="1" applyBorder="1" applyAlignment="1">
      <alignment horizontal="left" wrapText="1"/>
    </xf>
    <xf numFmtId="164" fontId="4" fillId="3" borderId="14" xfId="0" applyFont="1" applyFill="1" applyBorder="1" applyAlignment="1"/>
    <xf numFmtId="164" fontId="4" fillId="3" borderId="0" xfId="0" applyFont="1" applyFill="1" applyBorder="1" applyAlignment="1"/>
    <xf numFmtId="164" fontId="4" fillId="3" borderId="10" xfId="0" applyFont="1" applyFill="1" applyBorder="1" applyAlignment="1"/>
    <xf numFmtId="164" fontId="4" fillId="3" borderId="12" xfId="0" applyFont="1" applyFill="1" applyBorder="1" applyAlignment="1"/>
    <xf numFmtId="164" fontId="4" fillId="3" borderId="13" xfId="0" applyFont="1" applyFill="1" applyBorder="1" applyAlignment="1"/>
    <xf numFmtId="164" fontId="4" fillId="3" borderId="9" xfId="0" applyFont="1" applyFill="1" applyBorder="1" applyAlignment="1"/>
  </cellXfs>
  <cellStyles count="6">
    <cellStyle name="Comma" xfId="1" builtinId="3"/>
    <cellStyle name="Followed Hyperlink" xfId="3" builtinId="9" hidden="1"/>
    <cellStyle name="Hyperlink" xfId="2" builtinId="8" hidden="1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8"/>
  <sheetViews>
    <sheetView topLeftCell="A60" workbookViewId="0"/>
  </sheetViews>
  <sheetFormatPr defaultColWidth="8.6640625" defaultRowHeight="15.75"/>
  <cols>
    <col min="1" max="1" width="46.109375" style="5" customWidth="1"/>
    <col min="2" max="2" width="10.44140625" customWidth="1"/>
    <col min="3" max="3" width="10.77734375" style="5" customWidth="1"/>
    <col min="4" max="4" width="4.77734375" customWidth="1"/>
    <col min="5" max="5" width="10.77734375" style="5" customWidth="1"/>
    <col min="6" max="6" width="4.77734375" customWidth="1"/>
    <col min="7" max="7" width="10.77734375" style="5" customWidth="1"/>
    <col min="8" max="8" width="4.77734375" customWidth="1"/>
    <col min="9" max="9" width="10.77734375" style="5" customWidth="1"/>
    <col min="10" max="10" width="4.77734375" customWidth="1"/>
    <col min="11" max="11" width="10.77734375" style="5" customWidth="1"/>
  </cols>
  <sheetData>
    <row r="1" spans="1:11">
      <c r="A1" s="58" t="s">
        <v>0</v>
      </c>
      <c r="B1" s="2"/>
    </row>
    <row r="2" spans="1:11">
      <c r="A2" s="68" t="s">
        <v>1</v>
      </c>
      <c r="B2" s="2"/>
    </row>
    <row r="3" spans="1:11" ht="16.5" thickBot="1">
      <c r="A3" s="59"/>
      <c r="B3" s="2"/>
    </row>
    <row r="4" spans="1:11">
      <c r="A4" s="125" t="s">
        <v>2</v>
      </c>
      <c r="B4" s="126"/>
      <c r="C4" s="127"/>
      <c r="D4" s="65"/>
      <c r="E4" s="115" t="s">
        <v>3</v>
      </c>
      <c r="F4" s="116"/>
      <c r="G4" s="116"/>
      <c r="H4" s="116"/>
      <c r="I4" s="82"/>
    </row>
    <row r="5" spans="1:11">
      <c r="A5" s="122" t="s">
        <v>4</v>
      </c>
      <c r="B5" s="123"/>
      <c r="C5" s="124"/>
      <c r="D5" s="65"/>
      <c r="E5" s="117" t="s">
        <v>5</v>
      </c>
      <c r="F5" s="118"/>
      <c r="G5" s="118"/>
      <c r="H5" s="118"/>
      <c r="I5" s="81"/>
    </row>
    <row r="6" spans="1:11">
      <c r="A6" s="122" t="s">
        <v>6</v>
      </c>
      <c r="B6" s="123"/>
      <c r="C6" s="124"/>
      <c r="D6" s="65"/>
      <c r="E6" s="65"/>
    </row>
    <row r="7" spans="1:11">
      <c r="A7" s="122" t="s">
        <v>7</v>
      </c>
      <c r="B7" s="123"/>
      <c r="C7" s="124"/>
      <c r="D7" s="65"/>
      <c r="E7" s="65"/>
    </row>
    <row r="8" spans="1:11">
      <c r="A8" s="122" t="s">
        <v>8</v>
      </c>
      <c r="B8" s="123"/>
      <c r="C8" s="124"/>
      <c r="D8" s="65"/>
      <c r="E8" s="65"/>
    </row>
    <row r="9" spans="1:11">
      <c r="A9" s="122" t="s">
        <v>9</v>
      </c>
      <c r="B9" s="123"/>
      <c r="C9" s="124"/>
      <c r="D9" s="65"/>
      <c r="E9" s="65"/>
    </row>
    <row r="10" spans="1:11">
      <c r="A10" s="119" t="s">
        <v>10</v>
      </c>
      <c r="B10" s="120"/>
      <c r="C10" s="121"/>
      <c r="D10" s="66"/>
      <c r="E10" s="66"/>
      <c r="F10" s="42"/>
      <c r="G10" s="42"/>
      <c r="H10" s="42"/>
    </row>
    <row r="11" spans="1:11">
      <c r="A11" s="122" t="s">
        <v>11</v>
      </c>
      <c r="B11" s="123"/>
      <c r="C11" s="124"/>
      <c r="D11" s="65"/>
      <c r="E11" s="65"/>
    </row>
    <row r="12" spans="1:11" ht="16.5" thickBot="1">
      <c r="A12" s="71" t="s">
        <v>12</v>
      </c>
      <c r="B12" s="73"/>
      <c r="C12" s="72"/>
      <c r="D12" s="65"/>
      <c r="E12" s="65"/>
    </row>
    <row r="14" spans="1:11" ht="32.25" thickBot="1">
      <c r="A14" s="1" t="s">
        <v>13</v>
      </c>
      <c r="C14" s="110" t="s">
        <v>14</v>
      </c>
      <c r="D14" s="61"/>
      <c r="E14" s="110" t="s">
        <v>15</v>
      </c>
      <c r="F14" s="1"/>
      <c r="G14" s="110" t="s">
        <v>16</v>
      </c>
      <c r="I14" s="110" t="s">
        <v>17</v>
      </c>
      <c r="K14" s="111" t="s">
        <v>18</v>
      </c>
    </row>
    <row r="15" spans="1:11" ht="16.5" thickTop="1">
      <c r="A15" s="2" t="s">
        <v>19</v>
      </c>
      <c r="B15" s="5"/>
      <c r="C15" s="5">
        <f>'Div 1-2'!$F$26</f>
        <v>0</v>
      </c>
      <c r="D15" s="5"/>
      <c r="E15" s="5">
        <f>'Div 1-2'!$H$26</f>
        <v>0</v>
      </c>
      <c r="F15" s="5"/>
      <c r="G15" s="5">
        <f>'Div 1-2'!$J$26</f>
        <v>0</v>
      </c>
      <c r="H15" s="5"/>
      <c r="I15" s="6">
        <f>C15+G15</f>
        <v>0</v>
      </c>
      <c r="K15" s="74" t="e">
        <f>I15/$I$108</f>
        <v>#DIV/0!</v>
      </c>
    </row>
    <row r="16" spans="1:11">
      <c r="A16" s="2"/>
      <c r="B16" s="5"/>
      <c r="D16" s="5"/>
      <c r="F16" s="5"/>
      <c r="H16" s="5"/>
    </row>
    <row r="17" spans="1:11">
      <c r="A17" s="1" t="s">
        <v>20</v>
      </c>
      <c r="B17" s="5"/>
      <c r="D17" s="5"/>
      <c r="F17" s="5"/>
      <c r="H17" s="5"/>
    </row>
    <row r="18" spans="1:11">
      <c r="A18" s="2" t="s">
        <v>19</v>
      </c>
      <c r="B18" s="5"/>
      <c r="C18" s="5">
        <f>'Div 1-2'!$F$50</f>
        <v>0</v>
      </c>
      <c r="D18" s="5"/>
      <c r="E18" s="5">
        <f>'Div 1-2'!$H$50</f>
        <v>0</v>
      </c>
      <c r="F18" s="5"/>
      <c r="G18" s="5">
        <f>'Div 1-2'!$J$50</f>
        <v>0</v>
      </c>
      <c r="H18" s="5"/>
      <c r="I18" s="6">
        <f>C18+G18</f>
        <v>0</v>
      </c>
      <c r="K18" s="74" t="e">
        <f>I18/$I$108</f>
        <v>#DIV/0!</v>
      </c>
    </row>
    <row r="19" spans="1:11">
      <c r="A19" s="2"/>
      <c r="B19" s="5"/>
      <c r="D19" s="5"/>
      <c r="F19" s="5"/>
      <c r="H19" s="5"/>
    </row>
    <row r="20" spans="1:11">
      <c r="A20" s="1" t="s">
        <v>21</v>
      </c>
      <c r="B20" s="5"/>
      <c r="D20" s="5"/>
      <c r="F20" s="5"/>
      <c r="H20" s="5"/>
    </row>
    <row r="21" spans="1:11">
      <c r="A21" s="2" t="s">
        <v>19</v>
      </c>
      <c r="B21" s="5"/>
      <c r="C21" s="5">
        <f>'Div 3-4'!$F$26</f>
        <v>0</v>
      </c>
      <c r="D21" s="5"/>
      <c r="E21" s="5">
        <f>'Div 3-4'!$H$26</f>
        <v>0</v>
      </c>
      <c r="F21" s="5"/>
      <c r="G21" s="5">
        <f>'Div 3-4'!$J$26</f>
        <v>0</v>
      </c>
      <c r="H21" s="5"/>
      <c r="I21" s="6">
        <f>C21+G21</f>
        <v>0</v>
      </c>
      <c r="K21" s="74" t="e">
        <f>I21/$I$108</f>
        <v>#DIV/0!</v>
      </c>
    </row>
    <row r="22" spans="1:11">
      <c r="A22" s="2"/>
      <c r="B22" s="5"/>
      <c r="D22" s="5"/>
      <c r="F22" s="5"/>
      <c r="H22" s="5"/>
    </row>
    <row r="23" spans="1:11">
      <c r="A23" s="1" t="s">
        <v>22</v>
      </c>
      <c r="B23" s="5"/>
      <c r="D23" s="5"/>
      <c r="F23" s="5"/>
      <c r="H23" s="5"/>
    </row>
    <row r="24" spans="1:11">
      <c r="A24" s="2" t="s">
        <v>19</v>
      </c>
      <c r="B24" s="5"/>
      <c r="C24" s="5">
        <f>'Div 3-4'!$F$50</f>
        <v>0</v>
      </c>
      <c r="D24" s="5"/>
      <c r="E24" s="5">
        <f>'Div 3-4'!$H$50</f>
        <v>0</v>
      </c>
      <c r="F24" s="5"/>
      <c r="G24" s="5">
        <f>'Div 3-4'!$J$50</f>
        <v>0</v>
      </c>
      <c r="H24" s="5"/>
      <c r="I24" s="6">
        <f>C24+G24</f>
        <v>0</v>
      </c>
      <c r="K24" s="74" t="e">
        <f>I24/$I$108</f>
        <v>#DIV/0!</v>
      </c>
    </row>
    <row r="25" spans="1:11">
      <c r="A25" s="2"/>
      <c r="B25" s="5"/>
      <c r="D25" s="5"/>
      <c r="F25" s="5"/>
      <c r="H25" s="5"/>
    </row>
    <row r="26" spans="1:11">
      <c r="A26" s="1" t="s">
        <v>23</v>
      </c>
      <c r="B26" s="5"/>
      <c r="D26" s="5"/>
      <c r="F26" s="5"/>
      <c r="H26" s="5"/>
    </row>
    <row r="27" spans="1:11">
      <c r="A27" s="2" t="s">
        <v>19</v>
      </c>
      <c r="B27" s="5"/>
      <c r="C27" s="5">
        <f>'Div 5-6'!$F$26</f>
        <v>0</v>
      </c>
      <c r="D27" s="5"/>
      <c r="E27" s="5">
        <f>'Div 5-6'!$H$26</f>
        <v>0</v>
      </c>
      <c r="F27" s="5"/>
      <c r="G27" s="5">
        <f>'Div 5-6'!$J$26</f>
        <v>0</v>
      </c>
      <c r="H27" s="5"/>
      <c r="I27" s="6">
        <f>C27+G27</f>
        <v>0</v>
      </c>
      <c r="K27" s="74" t="e">
        <f>I27/$I$108</f>
        <v>#DIV/0!</v>
      </c>
    </row>
    <row r="28" spans="1:11">
      <c r="A28" s="2"/>
      <c r="B28" s="5"/>
      <c r="D28" s="5"/>
      <c r="F28" s="5"/>
      <c r="H28" s="5"/>
    </row>
    <row r="29" spans="1:11">
      <c r="A29" s="1" t="s">
        <v>24</v>
      </c>
      <c r="B29" s="5"/>
      <c r="D29" s="5"/>
      <c r="F29" s="5"/>
      <c r="H29" s="5"/>
    </row>
    <row r="30" spans="1:11">
      <c r="A30" s="2" t="s">
        <v>19</v>
      </c>
      <c r="B30" s="5"/>
      <c r="C30" s="5">
        <f>'Div 5-6'!$F$50</f>
        <v>0</v>
      </c>
      <c r="D30" s="5"/>
      <c r="E30" s="5">
        <f>'Div 5-6'!$H$50</f>
        <v>0</v>
      </c>
      <c r="F30" s="5"/>
      <c r="G30" s="5">
        <f>'Div 5-6'!$J$50</f>
        <v>0</v>
      </c>
      <c r="H30" s="5"/>
      <c r="I30" s="6">
        <f>C30+G30</f>
        <v>0</v>
      </c>
      <c r="K30" s="74" t="e">
        <f>I30/$I$108</f>
        <v>#DIV/0!</v>
      </c>
    </row>
    <row r="31" spans="1:11">
      <c r="A31" s="2"/>
      <c r="B31" s="5"/>
      <c r="D31" s="5"/>
      <c r="F31" s="5"/>
      <c r="H31" s="5"/>
    </row>
    <row r="32" spans="1:11">
      <c r="A32" s="1" t="s">
        <v>25</v>
      </c>
      <c r="B32" s="5"/>
      <c r="D32" s="5"/>
      <c r="F32" s="5"/>
      <c r="H32" s="5"/>
    </row>
    <row r="33" spans="1:11">
      <c r="A33" s="2" t="s">
        <v>19</v>
      </c>
      <c r="B33" s="5"/>
      <c r="C33" s="5">
        <f>'Div 7-8'!$F$26</f>
        <v>0</v>
      </c>
      <c r="D33" s="5"/>
      <c r="E33" s="5">
        <f>'Div 7-8'!$H$26</f>
        <v>0</v>
      </c>
      <c r="F33" s="5"/>
      <c r="G33" s="5">
        <f>'Div 7-8'!$J$26</f>
        <v>0</v>
      </c>
      <c r="H33" s="5"/>
      <c r="I33" s="6">
        <f>C33+G33</f>
        <v>0</v>
      </c>
      <c r="K33" s="74" t="e">
        <f>I33/$I$108</f>
        <v>#DIV/0!</v>
      </c>
    </row>
    <row r="34" spans="1:11">
      <c r="A34" s="2"/>
      <c r="B34" s="5"/>
      <c r="D34" s="5"/>
      <c r="F34" s="5"/>
      <c r="H34" s="5"/>
    </row>
    <row r="35" spans="1:11">
      <c r="A35" s="1" t="s">
        <v>26</v>
      </c>
      <c r="B35" s="5"/>
      <c r="D35" s="5"/>
      <c r="F35" s="5"/>
      <c r="H35" s="5"/>
    </row>
    <row r="36" spans="1:11">
      <c r="A36" s="2" t="s">
        <v>19</v>
      </c>
      <c r="B36" s="5"/>
      <c r="C36" s="5">
        <f>'Div 7-8'!$F$50</f>
        <v>0</v>
      </c>
      <c r="D36" s="5"/>
      <c r="E36" s="5">
        <f>'Div 7-8'!$H$50</f>
        <v>0</v>
      </c>
      <c r="F36" s="5"/>
      <c r="G36" s="5">
        <f>'Div 7-8'!$J$50</f>
        <v>0</v>
      </c>
      <c r="H36" s="5"/>
      <c r="I36" s="6">
        <f>C36+G36</f>
        <v>0</v>
      </c>
      <c r="K36" s="74" t="e">
        <f>I36/$I$108</f>
        <v>#DIV/0!</v>
      </c>
    </row>
    <row r="37" spans="1:11">
      <c r="A37" s="2"/>
      <c r="B37" s="5"/>
      <c r="D37" s="5"/>
      <c r="F37" s="5"/>
      <c r="H37" s="5"/>
    </row>
    <row r="38" spans="1:11">
      <c r="A38" s="1" t="s">
        <v>27</v>
      </c>
      <c r="B38" s="5"/>
      <c r="D38" s="5"/>
      <c r="F38" s="5"/>
      <c r="H38" s="5"/>
    </row>
    <row r="39" spans="1:11">
      <c r="A39" s="2" t="s">
        <v>19</v>
      </c>
      <c r="B39" s="5"/>
      <c r="C39" s="5">
        <f>'Div 9-10'!$F$26</f>
        <v>0</v>
      </c>
      <c r="D39" s="5"/>
      <c r="E39" s="5">
        <f>'Div 9-10'!$H$26</f>
        <v>0</v>
      </c>
      <c r="F39" s="5"/>
      <c r="G39" s="5">
        <f>'Div 9-10'!$J$26</f>
        <v>0</v>
      </c>
      <c r="H39" s="5"/>
      <c r="I39" s="6">
        <f>C39+G39</f>
        <v>0</v>
      </c>
      <c r="K39" s="74" t="e">
        <f>I39/$I$108</f>
        <v>#DIV/0!</v>
      </c>
    </row>
    <row r="40" spans="1:11">
      <c r="A40" s="2"/>
      <c r="B40" s="5"/>
      <c r="D40" s="5"/>
      <c r="F40" s="5"/>
      <c r="H40" s="5"/>
    </row>
    <row r="41" spans="1:11">
      <c r="A41" s="1" t="s">
        <v>28</v>
      </c>
      <c r="B41" s="5"/>
      <c r="D41" s="5"/>
      <c r="F41" s="5"/>
      <c r="H41" s="5"/>
    </row>
    <row r="42" spans="1:11">
      <c r="A42" s="2" t="s">
        <v>19</v>
      </c>
      <c r="B42" s="5"/>
      <c r="C42" s="5">
        <f>'Div 9-10'!$F$50</f>
        <v>0</v>
      </c>
      <c r="D42" s="5"/>
      <c r="E42" s="5">
        <f>'Div 9-10'!$H$50</f>
        <v>0</v>
      </c>
      <c r="F42" s="5"/>
      <c r="G42" s="5">
        <f>'Div 9-10'!$J$50</f>
        <v>0</v>
      </c>
      <c r="H42" s="5"/>
      <c r="I42" s="6">
        <f>C42+G42</f>
        <v>0</v>
      </c>
      <c r="K42" s="74" t="e">
        <f>I42/$I$108</f>
        <v>#DIV/0!</v>
      </c>
    </row>
    <row r="43" spans="1:11">
      <c r="A43" s="2"/>
      <c r="B43" s="5"/>
      <c r="D43" s="5"/>
      <c r="F43" s="5"/>
      <c r="H43" s="5"/>
    </row>
    <row r="44" spans="1:11">
      <c r="A44" s="1" t="s">
        <v>29</v>
      </c>
      <c r="B44" s="5"/>
      <c r="D44" s="5"/>
      <c r="F44" s="5"/>
      <c r="H44" s="5"/>
    </row>
    <row r="45" spans="1:11">
      <c r="A45" s="2" t="s">
        <v>19</v>
      </c>
      <c r="B45" s="5"/>
      <c r="C45" s="5">
        <f>'Div 11-12'!$F$26</f>
        <v>0</v>
      </c>
      <c r="D45" s="5"/>
      <c r="E45" s="5">
        <f>'Div 11-12'!$H$26</f>
        <v>0</v>
      </c>
      <c r="F45" s="5"/>
      <c r="G45" s="5">
        <f>'Div 11-12'!$J$26</f>
        <v>0</v>
      </c>
      <c r="H45" s="5"/>
      <c r="I45" s="6">
        <f>C45+G45</f>
        <v>0</v>
      </c>
      <c r="K45" s="74" t="e">
        <f>I45/$I$108</f>
        <v>#DIV/0!</v>
      </c>
    </row>
    <row r="46" spans="1:11">
      <c r="A46" s="2"/>
      <c r="B46" s="5"/>
      <c r="D46" s="5"/>
      <c r="F46" s="5"/>
      <c r="H46" s="5"/>
    </row>
    <row r="47" spans="1:11">
      <c r="A47" s="1" t="s">
        <v>30</v>
      </c>
      <c r="B47" s="5"/>
      <c r="D47" s="5"/>
      <c r="F47" s="5"/>
      <c r="H47" s="5"/>
    </row>
    <row r="48" spans="1:11">
      <c r="A48" s="2" t="s">
        <v>19</v>
      </c>
      <c r="B48" s="5"/>
      <c r="C48" s="5">
        <f>'Div 11-12'!$F$50</f>
        <v>0</v>
      </c>
      <c r="D48" s="5"/>
      <c r="E48" s="5">
        <f>'Div 11-12'!$H$50</f>
        <v>0</v>
      </c>
      <c r="F48" s="5"/>
      <c r="G48" s="5">
        <f>'Div 11-12'!$J$50</f>
        <v>0</v>
      </c>
      <c r="H48" s="5"/>
      <c r="I48" s="6">
        <f>C48+G48</f>
        <v>0</v>
      </c>
      <c r="K48" s="74" t="e">
        <f>I48/$I$108</f>
        <v>#DIV/0!</v>
      </c>
    </row>
    <row r="49" spans="1:11">
      <c r="A49" s="2"/>
      <c r="B49" s="5"/>
      <c r="D49" s="5"/>
      <c r="F49" s="5"/>
      <c r="H49" s="5"/>
    </row>
    <row r="50" spans="1:11">
      <c r="A50" s="1" t="s">
        <v>31</v>
      </c>
      <c r="B50" s="5"/>
      <c r="D50" s="5"/>
      <c r="F50" s="5"/>
      <c r="H50" s="5"/>
    </row>
    <row r="51" spans="1:11">
      <c r="A51" s="2" t="s">
        <v>19</v>
      </c>
      <c r="B51" s="5"/>
      <c r="C51" s="5">
        <f>'Div 13-14'!$F$26</f>
        <v>0</v>
      </c>
      <c r="D51" s="5"/>
      <c r="E51" s="5">
        <f>'Div 13-14'!$H$26</f>
        <v>0</v>
      </c>
      <c r="F51" s="5"/>
      <c r="G51" s="5">
        <f>'Div 13-14'!$J$26</f>
        <v>0</v>
      </c>
      <c r="H51" s="5"/>
      <c r="I51" s="6">
        <f>C51+G51</f>
        <v>0</v>
      </c>
      <c r="K51" s="74" t="e">
        <f>I51/$I$108</f>
        <v>#DIV/0!</v>
      </c>
    </row>
    <row r="52" spans="1:11">
      <c r="A52" s="2"/>
      <c r="B52" s="5"/>
      <c r="D52" s="5"/>
      <c r="F52" s="5"/>
      <c r="H52" s="5"/>
    </row>
    <row r="53" spans="1:11">
      <c r="A53" s="1" t="s">
        <v>32</v>
      </c>
      <c r="B53" s="5"/>
      <c r="D53" s="5"/>
      <c r="F53" s="5"/>
      <c r="H53" s="5"/>
    </row>
    <row r="54" spans="1:11">
      <c r="A54" s="2" t="s">
        <v>19</v>
      </c>
      <c r="B54" s="5"/>
      <c r="C54" s="5">
        <f>'Div 13-14'!$F$50</f>
        <v>0</v>
      </c>
      <c r="D54" s="5"/>
      <c r="E54" s="5">
        <f>'Div 13-14'!$H$50</f>
        <v>0</v>
      </c>
      <c r="F54" s="5"/>
      <c r="G54" s="5">
        <f>'Div 13-14'!$J$50</f>
        <v>0</v>
      </c>
      <c r="H54" s="5"/>
      <c r="I54" s="6">
        <f>C54+G54</f>
        <v>0</v>
      </c>
      <c r="K54" s="74" t="e">
        <f>I54/$I$108</f>
        <v>#DIV/0!</v>
      </c>
    </row>
    <row r="55" spans="1:11">
      <c r="A55" s="2"/>
      <c r="B55" s="5"/>
      <c r="D55" s="5"/>
      <c r="F55" s="5"/>
      <c r="H55" s="5"/>
    </row>
    <row r="56" spans="1:11">
      <c r="A56" s="1" t="s">
        <v>33</v>
      </c>
      <c r="B56" s="5"/>
      <c r="D56" s="5"/>
      <c r="F56" s="5"/>
      <c r="H56" s="5"/>
    </row>
    <row r="57" spans="1:11">
      <c r="A57" s="2" t="s">
        <v>19</v>
      </c>
      <c r="B57" s="5"/>
      <c r="C57" s="5">
        <f>'Div 21-22'!$F$26</f>
        <v>0</v>
      </c>
      <c r="D57" s="5"/>
      <c r="E57" s="5">
        <f>'Div 21-22'!$H$26</f>
        <v>0</v>
      </c>
      <c r="F57" s="5"/>
      <c r="G57" s="5">
        <f>'Div 21-22'!$J$26</f>
        <v>0</v>
      </c>
      <c r="H57" s="5"/>
      <c r="I57" s="6">
        <f>SUM(C58:G58)</f>
        <v>0</v>
      </c>
      <c r="K57" s="74" t="e">
        <f>I57/$I$108</f>
        <v>#DIV/0!</v>
      </c>
    </row>
    <row r="58" spans="1:11">
      <c r="A58" s="2"/>
      <c r="B58" s="5"/>
      <c r="D58" s="5"/>
      <c r="F58" s="5"/>
      <c r="H58" s="5"/>
      <c r="I58" s="6"/>
    </row>
    <row r="59" spans="1:11">
      <c r="A59" s="1" t="s">
        <v>34</v>
      </c>
      <c r="B59" s="5"/>
      <c r="D59" s="5"/>
      <c r="F59" s="5"/>
      <c r="H59" s="5"/>
      <c r="I59" s="6"/>
    </row>
    <row r="60" spans="1:11">
      <c r="A60" s="2" t="s">
        <v>19</v>
      </c>
      <c r="B60" s="5"/>
      <c r="C60" s="5">
        <f>'Div 21-22'!$F$50</f>
        <v>0</v>
      </c>
      <c r="D60" s="5"/>
      <c r="E60" s="5">
        <f>'Div 21-22'!$H$50</f>
        <v>0</v>
      </c>
      <c r="F60" s="5"/>
      <c r="G60" s="5">
        <f>'Div 21-22'!$J$50</f>
        <v>0</v>
      </c>
      <c r="H60" s="5"/>
      <c r="I60" s="6">
        <f>SUM(C61:G61)</f>
        <v>0</v>
      </c>
      <c r="K60" s="74" t="e">
        <f>I60/$I$108</f>
        <v>#DIV/0!</v>
      </c>
    </row>
    <row r="61" spans="1:11">
      <c r="A61" s="2"/>
      <c r="B61" s="5"/>
      <c r="D61" s="5"/>
      <c r="F61" s="5"/>
      <c r="H61" s="5"/>
      <c r="I61" s="6"/>
    </row>
    <row r="62" spans="1:11">
      <c r="A62" s="1" t="s">
        <v>35</v>
      </c>
      <c r="B62" s="5"/>
      <c r="D62" s="5"/>
      <c r="F62" s="5"/>
      <c r="H62" s="5"/>
      <c r="I62" s="6"/>
    </row>
    <row r="63" spans="1:11">
      <c r="A63" s="2" t="s">
        <v>19</v>
      </c>
      <c r="B63" s="5"/>
      <c r="C63" s="5">
        <f>'Div 23-26'!$F$26</f>
        <v>0</v>
      </c>
      <c r="D63" s="5"/>
      <c r="E63" s="5">
        <f>'Div 23-26'!$H$26</f>
        <v>0</v>
      </c>
      <c r="F63" s="5"/>
      <c r="G63" s="5">
        <f>'Div 23-26'!$J$26</f>
        <v>0</v>
      </c>
      <c r="H63" s="5"/>
      <c r="I63" s="6">
        <f>SUM(C64:G64)</f>
        <v>0</v>
      </c>
      <c r="K63" s="74" t="e">
        <f>I63/$I$108</f>
        <v>#DIV/0!</v>
      </c>
    </row>
    <row r="64" spans="1:11">
      <c r="A64" s="2"/>
      <c r="B64" s="5"/>
      <c r="D64" s="5"/>
      <c r="F64" s="5"/>
      <c r="H64" s="5"/>
      <c r="I64" s="6"/>
    </row>
    <row r="65" spans="1:11">
      <c r="A65" s="1" t="s">
        <v>36</v>
      </c>
      <c r="B65" s="5"/>
      <c r="D65" s="5"/>
      <c r="F65" s="5"/>
      <c r="H65" s="5"/>
    </row>
    <row r="66" spans="1:11">
      <c r="A66" s="2" t="s">
        <v>19</v>
      </c>
      <c r="B66" s="5"/>
      <c r="C66" s="2">
        <f>'Div 23-26'!$F$50</f>
        <v>0</v>
      </c>
      <c r="D66" s="2"/>
      <c r="E66" s="2">
        <f>'Div 23-26'!$H$50</f>
        <v>0</v>
      </c>
      <c r="F66" s="2"/>
      <c r="G66" s="2">
        <f>'Div 23-26'!$J$50</f>
        <v>0</v>
      </c>
      <c r="H66" s="2"/>
      <c r="I66" s="48">
        <f>C66+G66</f>
        <v>0</v>
      </c>
      <c r="K66" s="74" t="e">
        <f>I66/$I$108</f>
        <v>#DIV/0!</v>
      </c>
    </row>
    <row r="67" spans="1:11">
      <c r="A67" s="2"/>
      <c r="B67" s="5"/>
      <c r="D67" s="5"/>
      <c r="F67" s="5"/>
      <c r="H67" s="5"/>
      <c r="I67" s="6"/>
    </row>
    <row r="68" spans="1:11">
      <c r="A68" s="1" t="s">
        <v>37</v>
      </c>
      <c r="B68" s="5"/>
    </row>
    <row r="69" spans="1:11">
      <c r="A69" s="2" t="s">
        <v>19</v>
      </c>
      <c r="B69" s="5"/>
      <c r="C69" s="5">
        <f>'Div 27-28'!$F$26</f>
        <v>0</v>
      </c>
      <c r="D69" s="5"/>
      <c r="E69" s="5">
        <f>'Div 27-28'!$H$26</f>
        <v>0</v>
      </c>
      <c r="F69" s="5"/>
      <c r="G69" s="5">
        <f>'Div 27-28'!$J$26</f>
        <v>0</v>
      </c>
      <c r="H69" s="5"/>
      <c r="I69" s="6">
        <f>SUM(C70:H70)</f>
        <v>0</v>
      </c>
      <c r="K69" s="74" t="e">
        <f>I69/$I$108</f>
        <v>#DIV/0!</v>
      </c>
    </row>
    <row r="70" spans="1:11">
      <c r="A70" s="2"/>
      <c r="B70" s="5"/>
      <c r="D70" s="5"/>
      <c r="F70" s="5"/>
      <c r="H70" s="5"/>
      <c r="I70" s="6"/>
    </row>
    <row r="71" spans="1:11">
      <c r="A71" s="1" t="s">
        <v>38</v>
      </c>
      <c r="B71" s="5"/>
      <c r="D71" s="5"/>
      <c r="F71" s="5"/>
      <c r="H71" s="5"/>
      <c r="I71" s="6"/>
    </row>
    <row r="72" spans="1:11">
      <c r="A72" s="2" t="s">
        <v>19</v>
      </c>
      <c r="B72" s="5"/>
      <c r="C72" s="5">
        <f>'Div 27-28'!$F$50</f>
        <v>0</v>
      </c>
      <c r="D72" s="5"/>
      <c r="E72" s="5">
        <f>'Div 27-28'!$H$50</f>
        <v>0</v>
      </c>
      <c r="F72" s="5"/>
      <c r="G72" s="5">
        <f>'Div 27-28'!$J$50</f>
        <v>0</v>
      </c>
      <c r="H72" s="5"/>
      <c r="I72" s="6">
        <f>SUM(C73:G73)</f>
        <v>0</v>
      </c>
      <c r="K72" s="74" t="e">
        <f>I72/$I$108</f>
        <v>#DIV/0!</v>
      </c>
    </row>
    <row r="73" spans="1:11">
      <c r="A73" s="2"/>
      <c r="B73" s="5"/>
      <c r="D73" s="5"/>
      <c r="F73" s="5"/>
      <c r="H73" s="5"/>
      <c r="I73" s="6"/>
    </row>
    <row r="74" spans="1:11">
      <c r="A74" s="1" t="s">
        <v>39</v>
      </c>
      <c r="B74" s="5"/>
      <c r="D74" s="5"/>
      <c r="F74" s="5"/>
      <c r="H74" s="5"/>
      <c r="I74" s="6"/>
    </row>
    <row r="75" spans="1:11">
      <c r="A75" s="2" t="s">
        <v>19</v>
      </c>
      <c r="B75" s="5"/>
      <c r="C75" s="5">
        <f>'Div 31-32'!$F$26</f>
        <v>0</v>
      </c>
      <c r="D75" s="5"/>
      <c r="E75" s="5">
        <f>'Div 31-32'!$H$26</f>
        <v>0</v>
      </c>
      <c r="F75" s="5"/>
      <c r="G75" s="5">
        <f>'Div 31-32'!$J$26</f>
        <v>0</v>
      </c>
      <c r="H75" s="5"/>
      <c r="I75" s="6">
        <f>SUM(C76:G76)</f>
        <v>0</v>
      </c>
      <c r="K75" s="74" t="e">
        <f>I75/$I$108</f>
        <v>#DIV/0!</v>
      </c>
    </row>
    <row r="76" spans="1:11">
      <c r="A76" s="2"/>
      <c r="B76" s="5"/>
      <c r="D76" s="5"/>
      <c r="F76" s="5"/>
      <c r="H76" s="5"/>
      <c r="I76" s="6"/>
    </row>
    <row r="77" spans="1:11">
      <c r="A77" s="1" t="s">
        <v>40</v>
      </c>
      <c r="B77" s="5"/>
      <c r="D77" s="5"/>
      <c r="F77" s="5"/>
      <c r="H77" s="5"/>
      <c r="I77" s="6"/>
    </row>
    <row r="78" spans="1:11">
      <c r="A78" s="2" t="s">
        <v>19</v>
      </c>
      <c r="B78" s="5"/>
      <c r="C78" s="5">
        <f>'Div 31-32'!$F$50</f>
        <v>0</v>
      </c>
      <c r="D78" s="5"/>
      <c r="E78" s="5">
        <f>'Div 31-32'!$H$50</f>
        <v>0</v>
      </c>
      <c r="F78" s="5"/>
      <c r="G78" s="5">
        <f>'Div 31-32'!$J$50</f>
        <v>0</v>
      </c>
      <c r="H78" s="5"/>
      <c r="I78" s="6">
        <f>SUM(C79:G79)</f>
        <v>0</v>
      </c>
      <c r="K78" s="74" t="e">
        <f>I78/$I$108</f>
        <v>#DIV/0!</v>
      </c>
    </row>
    <row r="79" spans="1:11">
      <c r="A79" s="2"/>
      <c r="B79" s="5"/>
      <c r="D79" s="5"/>
      <c r="F79" s="5"/>
      <c r="H79" s="5"/>
      <c r="I79" s="6"/>
    </row>
    <row r="80" spans="1:11">
      <c r="A80" s="1" t="s">
        <v>41</v>
      </c>
      <c r="B80" s="5"/>
      <c r="D80" s="5"/>
      <c r="F80" s="5"/>
      <c r="H80" s="5"/>
    </row>
    <row r="81" spans="1:11">
      <c r="A81" s="2" t="s">
        <v>19</v>
      </c>
      <c r="B81" s="5"/>
      <c r="C81" s="2">
        <f>'Div 33'!$F$26</f>
        <v>0</v>
      </c>
      <c r="D81" s="2"/>
      <c r="E81" s="2">
        <f>'Div 33'!$H$26</f>
        <v>0</v>
      </c>
      <c r="F81" s="2"/>
      <c r="G81" s="2">
        <f>'Div 33'!$J$26</f>
        <v>0</v>
      </c>
      <c r="H81" s="2"/>
      <c r="I81" s="6">
        <f>SUM(C82:G82)</f>
        <v>0</v>
      </c>
      <c r="K81" s="74" t="e">
        <f>I81/$I$108</f>
        <v>#DIV/0!</v>
      </c>
    </row>
    <row r="82" spans="1:11" ht="16.5" thickBot="1">
      <c r="A82" s="112"/>
      <c r="B82" s="112"/>
      <c r="C82" s="112"/>
      <c r="D82" s="112"/>
      <c r="E82" s="112"/>
      <c r="F82" s="112"/>
      <c r="G82" s="112"/>
      <c r="H82" s="112"/>
      <c r="I82" s="112"/>
    </row>
    <row r="83" spans="1:11" ht="16.5" thickTop="1">
      <c r="A83" s="1" t="s">
        <v>42</v>
      </c>
      <c r="B83" s="9" t="s">
        <v>43</v>
      </c>
      <c r="C83" s="7">
        <f>SUM(C15:C82)</f>
        <v>0</v>
      </c>
      <c r="D83" s="7"/>
      <c r="E83" s="7">
        <f>SUM(E15:E82)</f>
        <v>0</v>
      </c>
      <c r="F83" s="5"/>
      <c r="G83" s="7">
        <f>SUM(G15:G82)</f>
        <v>0</v>
      </c>
      <c r="H83" s="5"/>
      <c r="I83" s="7">
        <f>SUM(I15:I82)</f>
        <v>0</v>
      </c>
      <c r="K83" s="74" t="e">
        <f>I83/$I$108</f>
        <v>#DIV/0!</v>
      </c>
    </row>
    <row r="84" spans="1:11" ht="28.5" customHeight="1">
      <c r="A84" s="2"/>
      <c r="B84" s="5"/>
      <c r="D84" s="5"/>
      <c r="F84" s="5"/>
      <c r="H84" s="5"/>
    </row>
    <row r="85" spans="1:11">
      <c r="A85" s="2" t="s">
        <v>44</v>
      </c>
      <c r="B85" s="46">
        <v>0</v>
      </c>
      <c r="C85" s="6">
        <f>SUM(C15:C82)*$B$85</f>
        <v>0</v>
      </c>
      <c r="D85" s="6"/>
      <c r="E85" s="6">
        <f>SUM(E15:E82)*$B$85</f>
        <v>0</v>
      </c>
      <c r="F85" s="5"/>
      <c r="H85" s="5"/>
    </row>
    <row r="86" spans="1:11">
      <c r="A86" s="2"/>
      <c r="B86" s="11"/>
      <c r="D86" s="5"/>
      <c r="F86" s="5"/>
      <c r="H86" s="5"/>
    </row>
    <row r="87" spans="1:11">
      <c r="A87" s="3" t="s">
        <v>45</v>
      </c>
      <c r="B87" s="46">
        <v>0</v>
      </c>
      <c r="D87" s="5"/>
      <c r="F87" s="5"/>
      <c r="G87" s="6">
        <f>SUM(G83*B87)</f>
        <v>0</v>
      </c>
      <c r="H87" s="5"/>
    </row>
    <row r="88" spans="1:11">
      <c r="A88" s="3"/>
      <c r="B88" s="11"/>
      <c r="D88" s="5"/>
      <c r="F88" s="5"/>
      <c r="H88" s="5"/>
    </row>
    <row r="89" spans="1:11">
      <c r="A89" s="1" t="s">
        <v>46</v>
      </c>
      <c r="B89" s="11"/>
      <c r="C89" s="8">
        <f>C83+C85</f>
        <v>0</v>
      </c>
      <c r="D89" s="62"/>
      <c r="E89" s="8">
        <f>E83+E85</f>
        <v>0</v>
      </c>
      <c r="F89" s="5"/>
      <c r="G89" s="8">
        <f>G83+G87</f>
        <v>0</v>
      </c>
      <c r="H89" s="5"/>
      <c r="I89" s="8">
        <f>C89+G89+E89</f>
        <v>0</v>
      </c>
      <c r="K89" s="74" t="e">
        <f>I89/$I$108</f>
        <v>#DIV/0!</v>
      </c>
    </row>
    <row r="90" spans="1:11">
      <c r="A90" s="3"/>
      <c r="B90" s="11"/>
      <c r="D90" s="5"/>
      <c r="F90" s="5"/>
      <c r="H90" s="5"/>
    </row>
    <row r="91" spans="1:11">
      <c r="A91" s="3" t="s">
        <v>47</v>
      </c>
      <c r="B91" s="10">
        <v>0</v>
      </c>
      <c r="C91" s="6"/>
      <c r="D91" s="6"/>
      <c r="E91" s="6"/>
      <c r="F91" s="5"/>
      <c r="H91" s="5"/>
      <c r="I91" s="6">
        <f>SUM(I89*B91)</f>
        <v>0</v>
      </c>
    </row>
    <row r="92" spans="1:11">
      <c r="A92" s="2"/>
      <c r="B92" s="11"/>
      <c r="D92" s="5"/>
      <c r="F92" s="5"/>
      <c r="H92" s="5"/>
    </row>
    <row r="93" spans="1:11">
      <c r="A93" s="1" t="s">
        <v>46</v>
      </c>
      <c r="B93" s="11"/>
      <c r="D93" s="5"/>
      <c r="F93" s="5"/>
      <c r="H93" s="5"/>
      <c r="I93" s="8">
        <f>I89+I91</f>
        <v>0</v>
      </c>
      <c r="K93" s="74" t="e">
        <f>I93/$I$108</f>
        <v>#DIV/0!</v>
      </c>
    </row>
    <row r="94" spans="1:11">
      <c r="A94" s="3"/>
      <c r="B94" s="10"/>
      <c r="C94" s="6"/>
      <c r="D94" s="6"/>
      <c r="E94" s="6"/>
      <c r="F94" s="5"/>
      <c r="H94" s="5"/>
      <c r="I94" s="6"/>
    </row>
    <row r="95" spans="1:11">
      <c r="A95" s="2"/>
      <c r="B95" s="11"/>
      <c r="D95" s="5"/>
      <c r="F95" s="5"/>
      <c r="H95" s="5"/>
    </row>
    <row r="96" spans="1:11">
      <c r="A96" s="1" t="s">
        <v>48</v>
      </c>
      <c r="B96" s="11"/>
      <c r="D96" s="5"/>
      <c r="F96" s="5"/>
      <c r="H96" s="5"/>
      <c r="I96" s="8">
        <f>I93+I94</f>
        <v>0</v>
      </c>
      <c r="K96" s="74" t="e">
        <f>I96/$I$108</f>
        <v>#DIV/0!</v>
      </c>
    </row>
    <row r="97" spans="1:11">
      <c r="A97" s="2"/>
      <c r="B97" s="11"/>
      <c r="D97" s="5"/>
      <c r="F97" s="5"/>
      <c r="H97" s="5"/>
    </row>
    <row r="98" spans="1:11">
      <c r="A98" s="3" t="s">
        <v>49</v>
      </c>
      <c r="B98" s="10">
        <v>0</v>
      </c>
      <c r="C98" s="6"/>
      <c r="D98" s="6"/>
      <c r="E98" s="6"/>
      <c r="F98" s="5"/>
      <c r="H98" s="5"/>
      <c r="I98" s="6">
        <f>I96*B98</f>
        <v>0</v>
      </c>
    </row>
    <row r="99" spans="1:11">
      <c r="A99" s="3" t="s">
        <v>50</v>
      </c>
      <c r="B99" s="10"/>
      <c r="C99" s="67">
        <f>'Div 1-2'!K25+'Div 1-2'!K49+'Div 3-4'!K25+'Div 3-4'!K49+'Div 5-6'!K25+'Div 5-6'!K49+'Div 7-8'!K25+'Div 7-8'!K49+'Div 9-10'!K25+'Div 9-10'!K49+'Div 11-12'!K25+'Div 11-12'!K49+'Div 13-14'!K25+'Div 13-14'!K49+'Div 21-22'!K25+'Div 21-22'!K49+'Div 23-26'!K25+'Div 23-26'!K49+'Div 27-28'!K25+'Div 27-28'!K49+'Div 31-32'!K25+'Div 31-32'!K49+'Div 33'!K25+'Div 33'!K49</f>
        <v>0</v>
      </c>
      <c r="D99" s="6"/>
      <c r="E99" s="6"/>
      <c r="F99" s="5"/>
      <c r="H99" s="5"/>
      <c r="I99" s="6"/>
    </row>
    <row r="100" spans="1:11">
      <c r="A100" s="3" t="s">
        <v>51</v>
      </c>
      <c r="B100" s="10">
        <v>0</v>
      </c>
      <c r="C100" s="6"/>
      <c r="D100" s="6"/>
      <c r="E100" s="6"/>
      <c r="F100" s="5"/>
      <c r="H100" s="5"/>
      <c r="I100" s="6">
        <f>C99*B100</f>
        <v>0</v>
      </c>
    </row>
    <row r="101" spans="1:11">
      <c r="A101" s="3"/>
      <c r="B101" s="10"/>
      <c r="C101" s="6"/>
      <c r="D101" s="6"/>
      <c r="E101" s="6"/>
      <c r="F101" s="5"/>
      <c r="H101" s="5"/>
      <c r="I101" s="6"/>
    </row>
    <row r="102" spans="1:11">
      <c r="A102" s="2"/>
      <c r="B102" s="11"/>
      <c r="D102" s="5"/>
      <c r="F102" s="5"/>
      <c r="H102" s="5"/>
    </row>
    <row r="103" spans="1:11">
      <c r="A103" s="1" t="s">
        <v>48</v>
      </c>
      <c r="B103" s="11"/>
      <c r="D103" s="5"/>
      <c r="F103" s="5"/>
      <c r="H103" s="5"/>
      <c r="I103" s="8">
        <f>I96+I98+I100</f>
        <v>0</v>
      </c>
      <c r="K103" s="74" t="e">
        <f>I103/$I$108</f>
        <v>#DIV/0!</v>
      </c>
    </row>
    <row r="104" spans="1:11">
      <c r="A104" s="4"/>
      <c r="B104" s="12"/>
    </row>
    <row r="105" spans="1:11">
      <c r="A105" s="4" t="s">
        <v>52</v>
      </c>
      <c r="B105" s="46">
        <v>0</v>
      </c>
      <c r="I105" s="6">
        <f>I103*B105</f>
        <v>0</v>
      </c>
    </row>
    <row r="106" spans="1:11">
      <c r="A106" s="4" t="s">
        <v>53</v>
      </c>
      <c r="B106" s="46">
        <v>0</v>
      </c>
      <c r="I106" s="6">
        <f>I103*B106</f>
        <v>0</v>
      </c>
    </row>
    <row r="108" spans="1:11" ht="18.75">
      <c r="A108" s="85" t="s">
        <v>54</v>
      </c>
      <c r="B108" s="83"/>
      <c r="C108" s="84"/>
      <c r="D108" s="83"/>
      <c r="E108" s="84"/>
      <c r="F108" s="83"/>
      <c r="G108" s="84"/>
      <c r="H108" s="83"/>
      <c r="I108" s="86">
        <f>I103+I105+I106</f>
        <v>0</v>
      </c>
    </row>
  </sheetData>
  <mergeCells count="10">
    <mergeCell ref="E4:H4"/>
    <mergeCell ref="E5:H5"/>
    <mergeCell ref="A10:C10"/>
    <mergeCell ref="A11:C11"/>
    <mergeCell ref="A4:C4"/>
    <mergeCell ref="A5:C5"/>
    <mergeCell ref="A6:C6"/>
    <mergeCell ref="A7:C7"/>
    <mergeCell ref="A8:C8"/>
    <mergeCell ref="A9:C9"/>
  </mergeCells>
  <pageMargins left="0.7" right="0.7" top="0.75" bottom="0.75" header="0.3" footer="0.3"/>
  <pageSetup scale="58" fitToHeight="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0"/>
  <sheetViews>
    <sheetView topLeftCell="A27" workbookViewId="0">
      <selection activeCell="K50" sqref="K50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I2" s="78" t="s">
        <v>12</v>
      </c>
      <c r="J2" s="79">
        <f>'Proposal Summary'!B12</f>
        <v>0</v>
      </c>
    </row>
    <row r="3" spans="1:11">
      <c r="A3" s="47"/>
      <c r="B3" s="47"/>
    </row>
    <row r="4" spans="1:11">
      <c r="A4" s="1" t="str">
        <f>'Proposal Summary'!A62</f>
        <v>DIVISION: 23 HVAC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36"/>
      <c r="B8" s="36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36"/>
      <c r="B9" s="36"/>
      <c r="C9" s="19"/>
      <c r="D9" s="18"/>
      <c r="E9" s="20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36"/>
      <c r="B10" s="36"/>
      <c r="C10" s="19"/>
      <c r="D10" s="18"/>
      <c r="E10" s="20"/>
      <c r="F10" s="90">
        <f>E10*C10</f>
        <v>0</v>
      </c>
      <c r="G10" s="89"/>
      <c r="H10" s="89">
        <f t="shared" si="0"/>
        <v>0</v>
      </c>
      <c r="I10" s="91"/>
      <c r="J10" s="21">
        <f>I10*C10</f>
        <v>0</v>
      </c>
      <c r="K10" s="5">
        <f t="shared" ref="K10:K12" si="1">J10+F10+H10</f>
        <v>0</v>
      </c>
    </row>
    <row r="11" spans="1:11">
      <c r="A11" s="36"/>
      <c r="B11" s="36"/>
      <c r="C11" s="19"/>
      <c r="D11" s="18"/>
      <c r="E11" s="20"/>
      <c r="F11" s="90">
        <f>E11*C11</f>
        <v>0</v>
      </c>
      <c r="G11" s="89"/>
      <c r="H11" s="89">
        <f t="shared" si="0"/>
        <v>0</v>
      </c>
      <c r="I11" s="91"/>
      <c r="J11" s="21">
        <f>I11*C11</f>
        <v>0</v>
      </c>
      <c r="K11" s="5">
        <f t="shared" si="1"/>
        <v>0</v>
      </c>
    </row>
    <row r="12" spans="1:11">
      <c r="A12" s="23"/>
      <c r="B12" s="23"/>
      <c r="C12" s="24"/>
      <c r="D12" s="25"/>
      <c r="E12" s="26"/>
      <c r="F12" s="21">
        <f>E12*C12</f>
        <v>0</v>
      </c>
      <c r="G12" s="63"/>
      <c r="H12" s="63">
        <f t="shared" si="0"/>
        <v>0</v>
      </c>
      <c r="I12" s="22"/>
      <c r="J12" s="21">
        <f>I12*C12</f>
        <v>0</v>
      </c>
      <c r="K12" s="5">
        <f t="shared" si="1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31"/>
      <c r="H13" s="93">
        <f t="shared" si="0"/>
        <v>0</v>
      </c>
      <c r="I13" s="30"/>
      <c r="J13" s="31">
        <f t="shared" ref="J13" si="3">SUM(C13*I13)</f>
        <v>0</v>
      </c>
      <c r="K13" s="60">
        <f>J13+F13+H13</f>
        <v>0</v>
      </c>
    </row>
    <row r="14" spans="1:11">
      <c r="A14" s="32" t="s">
        <v>102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SUM(J12:J13)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98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95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18"/>
      <c r="B20" s="18"/>
      <c r="C20" s="19"/>
      <c r="D20" s="18"/>
      <c r="E20" s="20"/>
      <c r="F20" s="90">
        <f>E20*C20</f>
        <v>0</v>
      </c>
      <c r="G20" s="89"/>
      <c r="H20" s="89">
        <f t="shared" ref="H20:H24" si="4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18"/>
      <c r="B21" s="18"/>
      <c r="C21" s="19"/>
      <c r="D21" s="18"/>
      <c r="E21" s="20"/>
      <c r="F21" s="90">
        <f>E21*C21</f>
        <v>0</v>
      </c>
      <c r="G21" s="89"/>
      <c r="H21" s="89">
        <f t="shared" si="4"/>
        <v>0</v>
      </c>
      <c r="I21" s="91"/>
      <c r="J21" s="21">
        <f>I21*C21</f>
        <v>0</v>
      </c>
      <c r="K21" s="5">
        <f t="shared" ref="K21:K23" si="5">J21+F21+H21</f>
        <v>0</v>
      </c>
    </row>
    <row r="22" spans="1:11">
      <c r="A22" s="18"/>
      <c r="B22" s="18"/>
      <c r="C22" s="19"/>
      <c r="D22" s="18"/>
      <c r="E22" s="20"/>
      <c r="F22" s="90">
        <f>E22*C22</f>
        <v>0</v>
      </c>
      <c r="G22" s="89"/>
      <c r="H22" s="89">
        <f t="shared" si="4"/>
        <v>0</v>
      </c>
      <c r="I22" s="91"/>
      <c r="J22" s="21">
        <f>I22*C22</f>
        <v>0</v>
      </c>
      <c r="K22" s="5">
        <f t="shared" si="5"/>
        <v>0</v>
      </c>
    </row>
    <row r="23" spans="1:11">
      <c r="A23" s="23"/>
      <c r="B23" s="23"/>
      <c r="C23" s="24"/>
      <c r="D23" s="25"/>
      <c r="E23" s="26"/>
      <c r="F23" s="21">
        <f>E23*C23</f>
        <v>0</v>
      </c>
      <c r="G23" s="63"/>
      <c r="H23" s="63">
        <f t="shared" si="4"/>
        <v>0</v>
      </c>
      <c r="I23" s="22"/>
      <c r="J23" s="21">
        <f>I23*C23</f>
        <v>0</v>
      </c>
      <c r="K23" s="5">
        <f t="shared" si="5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4"/>
        <v>0</v>
      </c>
      <c r="I24" s="30"/>
      <c r="J24" s="31">
        <f t="shared" ref="J24" si="7">SUM(C24*I24)</f>
        <v>0</v>
      </c>
      <c r="K24" s="60">
        <f>J24+F24+H24</f>
        <v>0</v>
      </c>
    </row>
    <row r="25" spans="1:11">
      <c r="A25" s="32" t="s">
        <v>102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SUM(J23:J24)</f>
        <v>0</v>
      </c>
      <c r="K25" s="88">
        <f>SUM(F25+J25+H25)</f>
        <v>0</v>
      </c>
    </row>
    <row r="26" spans="1:11">
      <c r="A26" s="36" t="s">
        <v>103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tr">
        <f>'Proposal Summary'!A65</f>
        <v>DIVISION: 26 ELECTRICAL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97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95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96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36"/>
      <c r="B32" s="36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>J32+F32+H32</f>
        <v>0</v>
      </c>
    </row>
    <row r="33" spans="1:11">
      <c r="A33" s="36"/>
      <c r="B33" s="36"/>
      <c r="C33" s="19"/>
      <c r="D33" s="18"/>
      <c r="E33" s="20"/>
      <c r="F33" s="90">
        <f>E33*C33</f>
        <v>0</v>
      </c>
      <c r="G33" s="89"/>
      <c r="H33" s="89">
        <f t="shared" ref="H33:H37" si="8">C33*G33</f>
        <v>0</v>
      </c>
      <c r="I33" s="91"/>
      <c r="J33" s="21">
        <f>I33*C33</f>
        <v>0</v>
      </c>
      <c r="K33" s="5">
        <f>J33+F33+H33</f>
        <v>0</v>
      </c>
    </row>
    <row r="34" spans="1:11">
      <c r="A34" s="36"/>
      <c r="B34" s="36"/>
      <c r="C34" s="19"/>
      <c r="D34" s="18"/>
      <c r="E34" s="20"/>
      <c r="F34" s="90">
        <f>E34*C34</f>
        <v>0</v>
      </c>
      <c r="G34" s="89"/>
      <c r="H34" s="89">
        <f t="shared" si="8"/>
        <v>0</v>
      </c>
      <c r="I34" s="91"/>
      <c r="J34" s="21">
        <f>I34*C34</f>
        <v>0</v>
      </c>
      <c r="K34" s="5">
        <f t="shared" ref="K34:K36" si="9">J34+F34+H34</f>
        <v>0</v>
      </c>
    </row>
    <row r="35" spans="1:11">
      <c r="A35" s="23"/>
      <c r="B35" s="23"/>
      <c r="C35" s="24"/>
      <c r="D35" s="25"/>
      <c r="E35" s="26"/>
      <c r="F35" s="90">
        <f>E35*C35</f>
        <v>0</v>
      </c>
      <c r="G35" s="89"/>
      <c r="H35" s="89">
        <f t="shared" si="8"/>
        <v>0</v>
      </c>
      <c r="I35" s="91"/>
      <c r="J35" s="21">
        <f>I35*C35</f>
        <v>0</v>
      </c>
      <c r="K35" s="5">
        <f t="shared" si="9"/>
        <v>0</v>
      </c>
    </row>
    <row r="36" spans="1:11">
      <c r="A36" s="57"/>
      <c r="B36" s="57"/>
      <c r="C36" s="43"/>
      <c r="D36" s="44"/>
      <c r="E36" s="45"/>
      <c r="F36" s="21">
        <f>E36*C36</f>
        <v>0</v>
      </c>
      <c r="G36" s="63"/>
      <c r="H36" s="63">
        <f t="shared" si="8"/>
        <v>0</v>
      </c>
      <c r="I36" s="22"/>
      <c r="J36" s="21">
        <f>I36*C36</f>
        <v>0</v>
      </c>
      <c r="K36" s="5">
        <f t="shared" si="9"/>
        <v>0</v>
      </c>
    </row>
    <row r="37" spans="1:11">
      <c r="A37" s="28"/>
      <c r="B37" s="28"/>
      <c r="C37" s="29"/>
      <c r="D37" s="28"/>
      <c r="E37" s="30"/>
      <c r="F37" s="31">
        <f t="shared" ref="F37" si="10">SUM(C37*E37)</f>
        <v>0</v>
      </c>
      <c r="G37" s="31"/>
      <c r="H37" s="93">
        <f t="shared" si="8"/>
        <v>0</v>
      </c>
      <c r="I37" s="30"/>
      <c r="J37" s="31">
        <f t="shared" ref="J37" si="11">SUM(C37*I37)</f>
        <v>0</v>
      </c>
      <c r="K37" s="60">
        <f>J37+F37+H37</f>
        <v>0</v>
      </c>
    </row>
    <row r="38" spans="1:11">
      <c r="A38" s="32" t="s">
        <v>104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SUM(J35:J37)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98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95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96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>J43+F43+H43</f>
        <v>0</v>
      </c>
    </row>
    <row r="44" spans="1:11">
      <c r="A44" s="18"/>
      <c r="B44" s="18"/>
      <c r="C44" s="19"/>
      <c r="D44" s="18"/>
      <c r="E44" s="20"/>
      <c r="F44" s="90">
        <f>E44*C44</f>
        <v>0</v>
      </c>
      <c r="G44" s="94"/>
      <c r="H44" s="94">
        <f t="shared" ref="H44:H48" si="12">C44*G44</f>
        <v>0</v>
      </c>
      <c r="I44" s="91"/>
      <c r="J44" s="50">
        <f>I44*C44</f>
        <v>0</v>
      </c>
      <c r="K44" s="5">
        <f>J44+F44+H44</f>
        <v>0</v>
      </c>
    </row>
    <row r="45" spans="1:11">
      <c r="A45" s="18"/>
      <c r="B45" s="18"/>
      <c r="C45" s="19"/>
      <c r="D45" s="18"/>
      <c r="E45" s="20"/>
      <c r="F45" s="90">
        <f>E45*C45</f>
        <v>0</v>
      </c>
      <c r="G45" s="89"/>
      <c r="H45" s="89">
        <f t="shared" si="12"/>
        <v>0</v>
      </c>
      <c r="I45" s="35"/>
      <c r="J45" s="89">
        <f>I45*C45</f>
        <v>0</v>
      </c>
      <c r="K45" s="5">
        <f t="shared" ref="K45:K47" si="13">J45+F45+H45</f>
        <v>0</v>
      </c>
    </row>
    <row r="46" spans="1:11">
      <c r="A46" s="23"/>
      <c r="B46" s="23"/>
      <c r="C46" s="24"/>
      <c r="D46" s="25"/>
      <c r="E46" s="26"/>
      <c r="F46" s="90">
        <f>E46*C46</f>
        <v>0</v>
      </c>
      <c r="G46" s="100"/>
      <c r="H46" s="100">
        <f t="shared" si="12"/>
        <v>0</v>
      </c>
      <c r="I46" s="91"/>
      <c r="J46" s="101">
        <f>I46*C46</f>
        <v>0</v>
      </c>
      <c r="K46" s="5">
        <f t="shared" si="13"/>
        <v>0</v>
      </c>
    </row>
    <row r="47" spans="1:11">
      <c r="A47" s="57"/>
      <c r="B47" s="57"/>
      <c r="C47" s="43"/>
      <c r="D47" s="44"/>
      <c r="E47" s="45"/>
      <c r="F47" s="21">
        <f>E47*C47</f>
        <v>0</v>
      </c>
      <c r="G47" s="63"/>
      <c r="H47" s="63">
        <f t="shared" si="12"/>
        <v>0</v>
      </c>
      <c r="I47" s="22"/>
      <c r="J47" s="21">
        <f>I47*C47</f>
        <v>0</v>
      </c>
      <c r="K47" s="5">
        <f t="shared" si="13"/>
        <v>0</v>
      </c>
    </row>
    <row r="48" spans="1:11">
      <c r="A48" s="28"/>
      <c r="B48" s="28"/>
      <c r="C48" s="29"/>
      <c r="D48" s="28"/>
      <c r="E48" s="30"/>
      <c r="F48" s="31">
        <f t="shared" ref="F48" si="14">SUM(C48*E48)</f>
        <v>0</v>
      </c>
      <c r="G48" s="31"/>
      <c r="H48" s="93">
        <f t="shared" si="12"/>
        <v>0</v>
      </c>
      <c r="I48" s="30"/>
      <c r="J48" s="31">
        <f t="shared" ref="J48" si="15">SUM(C48*I48)</f>
        <v>0</v>
      </c>
      <c r="K48" s="60">
        <f>J48+F48+H48</f>
        <v>0</v>
      </c>
    </row>
    <row r="49" spans="1:11">
      <c r="A49" s="32" t="s">
        <v>104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SUM(J46:J48)</f>
        <v>0</v>
      </c>
      <c r="K49" s="88">
        <f>SUM(F49+J49+H49)</f>
        <v>0</v>
      </c>
    </row>
    <row r="50" spans="1:11">
      <c r="A50" s="36" t="s">
        <v>105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0"/>
  <sheetViews>
    <sheetView topLeftCell="A18" workbookViewId="0">
      <selection activeCell="G10" sqref="G10"/>
    </sheetView>
  </sheetViews>
  <sheetFormatPr defaultColWidth="8.6640625" defaultRowHeight="15.75"/>
  <cols>
    <col min="1" max="1" width="46.109375" style="5" bestFit="1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tr">
        <f>'Proposal Summary'!A68</f>
        <v>DIVISION: 27 COMMUNICATIONS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36"/>
      <c r="B8" s="36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36"/>
      <c r="B9" s="36"/>
      <c r="C9" s="19"/>
      <c r="D9" s="18"/>
      <c r="E9" s="20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36"/>
      <c r="B10" s="36"/>
      <c r="C10" s="19"/>
      <c r="D10" s="18"/>
      <c r="E10" s="20"/>
      <c r="F10" s="90">
        <f>E10*C10</f>
        <v>0</v>
      </c>
      <c r="G10" s="89"/>
      <c r="H10" s="89">
        <f t="shared" si="0"/>
        <v>0</v>
      </c>
      <c r="I10" s="91"/>
      <c r="J10" s="21">
        <f>I10*C10</f>
        <v>0</v>
      </c>
      <c r="K10" s="5">
        <f t="shared" ref="K10:K12" si="1">J10+F10+H10</f>
        <v>0</v>
      </c>
    </row>
    <row r="11" spans="1:11">
      <c r="A11" s="36"/>
      <c r="B11" s="36"/>
      <c r="C11" s="19"/>
      <c r="D11" s="18"/>
      <c r="E11" s="20"/>
      <c r="F11" s="90">
        <f>E11*C11</f>
        <v>0</v>
      </c>
      <c r="G11" s="89"/>
      <c r="H11" s="89">
        <f t="shared" si="0"/>
        <v>0</v>
      </c>
      <c r="I11" s="91"/>
      <c r="J11" s="21">
        <f>I11*C11</f>
        <v>0</v>
      </c>
      <c r="K11" s="5">
        <f t="shared" si="1"/>
        <v>0</v>
      </c>
    </row>
    <row r="12" spans="1:11">
      <c r="A12" s="23"/>
      <c r="B12" s="23"/>
      <c r="C12" s="24"/>
      <c r="D12" s="25"/>
      <c r="E12" s="26"/>
      <c r="F12" s="21">
        <f>E12*C12</f>
        <v>0</v>
      </c>
      <c r="G12" s="63"/>
      <c r="H12" s="63">
        <f t="shared" si="0"/>
        <v>0</v>
      </c>
      <c r="I12" s="22"/>
      <c r="J12" s="21">
        <f>I12*C12</f>
        <v>0</v>
      </c>
      <c r="K12" s="5">
        <f t="shared" si="1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31"/>
      <c r="H13" s="93">
        <f t="shared" si="0"/>
        <v>0</v>
      </c>
      <c r="I13" s="30"/>
      <c r="J13" s="31">
        <f t="shared" ref="J13" si="3">SUM(C13*I13)</f>
        <v>0</v>
      </c>
      <c r="K13" s="60">
        <f>J13+F13+H13</f>
        <v>0</v>
      </c>
    </row>
    <row r="14" spans="1:11">
      <c r="A14" s="32" t="s">
        <v>106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SUM(J12:J13)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98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95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18"/>
      <c r="B20" s="18"/>
      <c r="C20" s="19"/>
      <c r="D20" s="18"/>
      <c r="E20" s="20"/>
      <c r="F20" s="90">
        <f>E20*C20</f>
        <v>0</v>
      </c>
      <c r="G20" s="89"/>
      <c r="H20" s="89">
        <f t="shared" ref="H20:H24" si="4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18"/>
      <c r="B21" s="18"/>
      <c r="C21" s="19"/>
      <c r="D21" s="18"/>
      <c r="E21" s="20"/>
      <c r="F21" s="90">
        <f>E21*C21</f>
        <v>0</v>
      </c>
      <c r="G21" s="89"/>
      <c r="H21" s="89">
        <f t="shared" si="4"/>
        <v>0</v>
      </c>
      <c r="I21" s="91"/>
      <c r="J21" s="21">
        <f>I21*C21</f>
        <v>0</v>
      </c>
      <c r="K21" s="5">
        <f t="shared" ref="K21:K23" si="5">J21+F21+H21</f>
        <v>0</v>
      </c>
    </row>
    <row r="22" spans="1:11">
      <c r="A22" s="18"/>
      <c r="B22" s="18"/>
      <c r="C22" s="19"/>
      <c r="D22" s="18"/>
      <c r="E22" s="20"/>
      <c r="F22" s="90">
        <f>E22*C22</f>
        <v>0</v>
      </c>
      <c r="G22" s="89"/>
      <c r="H22" s="89">
        <f t="shared" si="4"/>
        <v>0</v>
      </c>
      <c r="I22" s="91"/>
      <c r="J22" s="21">
        <f>I22*C22</f>
        <v>0</v>
      </c>
      <c r="K22" s="5">
        <f t="shared" si="5"/>
        <v>0</v>
      </c>
    </row>
    <row r="23" spans="1:11">
      <c r="A23" s="23"/>
      <c r="B23" s="23"/>
      <c r="C23" s="24"/>
      <c r="D23" s="25"/>
      <c r="E23" s="26"/>
      <c r="F23" s="21">
        <f>E23*C23</f>
        <v>0</v>
      </c>
      <c r="G23" s="63"/>
      <c r="H23" s="63">
        <f t="shared" si="4"/>
        <v>0</v>
      </c>
      <c r="I23" s="22"/>
      <c r="J23" s="21">
        <f>I23*C23</f>
        <v>0</v>
      </c>
      <c r="K23" s="5">
        <f t="shared" si="5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4"/>
        <v>0</v>
      </c>
      <c r="I24" s="30"/>
      <c r="J24" s="31">
        <f t="shared" ref="J24" si="7">SUM(C24*I24)</f>
        <v>0</v>
      </c>
      <c r="K24" s="60">
        <f>J24+F24+H24</f>
        <v>0</v>
      </c>
    </row>
    <row r="25" spans="1:11">
      <c r="A25" s="32" t="s">
        <v>106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SUM(J23:J24)</f>
        <v>0</v>
      </c>
      <c r="K25" s="88">
        <f>SUM(F25+J25+H25)</f>
        <v>0</v>
      </c>
    </row>
    <row r="26" spans="1:11">
      <c r="A26" s="36" t="s">
        <v>107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tr">
        <f>'Proposal Summary'!A71</f>
        <v>DIVISION: 28 ELECTRONIC SECURITY AND SAFETY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>J32+F32+H32</f>
        <v>0</v>
      </c>
    </row>
    <row r="33" spans="1:11">
      <c r="A33" s="18"/>
      <c r="B33" s="18"/>
      <c r="C33" s="19"/>
      <c r="D33" s="18"/>
      <c r="E33" s="20"/>
      <c r="F33" s="90">
        <f>E33*C33</f>
        <v>0</v>
      </c>
      <c r="G33" s="89"/>
      <c r="H33" s="89">
        <f t="shared" ref="H33:H37" si="8">C33*G33</f>
        <v>0</v>
      </c>
      <c r="I33" s="91"/>
      <c r="J33" s="21">
        <f>I33*C33</f>
        <v>0</v>
      </c>
      <c r="K33" s="5">
        <f>J33+F33+H33</f>
        <v>0</v>
      </c>
    </row>
    <row r="34" spans="1:11">
      <c r="A34" s="18"/>
      <c r="B34" s="18"/>
      <c r="C34" s="19"/>
      <c r="D34" s="18"/>
      <c r="E34" s="20"/>
      <c r="F34" s="90">
        <f>E34*C34</f>
        <v>0</v>
      </c>
      <c r="G34" s="89"/>
      <c r="H34" s="89">
        <f t="shared" si="8"/>
        <v>0</v>
      </c>
      <c r="I34" s="91"/>
      <c r="J34" s="21">
        <f>I34*C34</f>
        <v>0</v>
      </c>
      <c r="K34" s="5">
        <f t="shared" ref="K34:K36" si="9">J34+F34+H34</f>
        <v>0</v>
      </c>
    </row>
    <row r="35" spans="1:11">
      <c r="A35" s="18"/>
      <c r="B35" s="18"/>
      <c r="C35" s="19"/>
      <c r="D35" s="18"/>
      <c r="E35" s="20"/>
      <c r="F35" s="90">
        <f>E35*C35</f>
        <v>0</v>
      </c>
      <c r="G35" s="89"/>
      <c r="H35" s="89">
        <f t="shared" si="8"/>
        <v>0</v>
      </c>
      <c r="I35" s="91"/>
      <c r="J35" s="21">
        <f>I35*C35</f>
        <v>0</v>
      </c>
      <c r="K35" s="5">
        <f t="shared" si="9"/>
        <v>0</v>
      </c>
    </row>
    <row r="36" spans="1:11">
      <c r="A36" s="23"/>
      <c r="B36" s="23"/>
      <c r="C36" s="24"/>
      <c r="D36" s="25"/>
      <c r="E36" s="26"/>
      <c r="F36" s="21">
        <f>E36*C36</f>
        <v>0</v>
      </c>
      <c r="G36" s="63"/>
      <c r="H36" s="63">
        <f t="shared" si="8"/>
        <v>0</v>
      </c>
      <c r="I36" s="22"/>
      <c r="J36" s="21">
        <f>I36*C36</f>
        <v>0</v>
      </c>
      <c r="K36" s="5">
        <f t="shared" si="9"/>
        <v>0</v>
      </c>
    </row>
    <row r="37" spans="1:11">
      <c r="A37" s="28"/>
      <c r="B37" s="28"/>
      <c r="C37" s="29"/>
      <c r="D37" s="28"/>
      <c r="E37" s="30"/>
      <c r="F37" s="31">
        <f t="shared" ref="F37" si="10">SUM(C37*E37)</f>
        <v>0</v>
      </c>
      <c r="G37" s="31"/>
      <c r="H37" s="93">
        <f t="shared" si="8"/>
        <v>0</v>
      </c>
      <c r="I37" s="30"/>
      <c r="J37" s="31">
        <f t="shared" ref="J37" si="11">SUM(C37*I37)</f>
        <v>0</v>
      </c>
      <c r="K37" s="60">
        <f>J37+F37+H37</f>
        <v>0</v>
      </c>
    </row>
    <row r="38" spans="1:11">
      <c r="A38" s="32" t="s">
        <v>108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>J43+F43+H43</f>
        <v>0</v>
      </c>
    </row>
    <row r="44" spans="1:11">
      <c r="A44" s="18"/>
      <c r="B44" s="18"/>
      <c r="C44" s="19"/>
      <c r="D44" s="18"/>
      <c r="E44" s="20"/>
      <c r="F44" s="90">
        <f>E44*C44</f>
        <v>0</v>
      </c>
      <c r="G44" s="89"/>
      <c r="H44" s="89">
        <f t="shared" ref="H44:H48" si="12">C44*G44</f>
        <v>0</v>
      </c>
      <c r="I44" s="91"/>
      <c r="J44" s="21">
        <f>I44*C44</f>
        <v>0</v>
      </c>
      <c r="K44" s="5">
        <f>J44+F44+H44</f>
        <v>0</v>
      </c>
    </row>
    <row r="45" spans="1:11">
      <c r="A45" s="18"/>
      <c r="B45" s="18"/>
      <c r="C45" s="19"/>
      <c r="D45" s="18"/>
      <c r="E45" s="20"/>
      <c r="F45" s="90">
        <f>E45*C45</f>
        <v>0</v>
      </c>
      <c r="G45" s="89"/>
      <c r="H45" s="89">
        <f t="shared" si="12"/>
        <v>0</v>
      </c>
      <c r="I45" s="91"/>
      <c r="J45" s="21">
        <f>I45*C45</f>
        <v>0</v>
      </c>
      <c r="K45" s="5">
        <f t="shared" ref="K45:K47" si="13">J45+F45+H45</f>
        <v>0</v>
      </c>
    </row>
    <row r="46" spans="1:11">
      <c r="A46" s="18"/>
      <c r="B46" s="18"/>
      <c r="C46" s="19"/>
      <c r="D46" s="18"/>
      <c r="E46" s="20"/>
      <c r="F46" s="90">
        <f>E46*C46</f>
        <v>0</v>
      </c>
      <c r="G46" s="89"/>
      <c r="H46" s="89">
        <f t="shared" si="12"/>
        <v>0</v>
      </c>
      <c r="I46" s="99"/>
      <c r="J46" s="21">
        <f>I46*C46</f>
        <v>0</v>
      </c>
      <c r="K46" s="5">
        <f t="shared" si="13"/>
        <v>0</v>
      </c>
    </row>
    <row r="47" spans="1:11">
      <c r="A47" s="23"/>
      <c r="B47" s="23"/>
      <c r="C47" s="24"/>
      <c r="D47" s="25"/>
      <c r="E47" s="26"/>
      <c r="F47" s="21">
        <f>E47*C47</f>
        <v>0</v>
      </c>
      <c r="G47" s="63"/>
      <c r="H47" s="63">
        <f t="shared" si="12"/>
        <v>0</v>
      </c>
      <c r="I47" s="22"/>
      <c r="J47" s="21">
        <f>I47*C47</f>
        <v>0</v>
      </c>
      <c r="K47" s="5">
        <f t="shared" si="13"/>
        <v>0</v>
      </c>
    </row>
    <row r="48" spans="1:11">
      <c r="A48" s="28"/>
      <c r="B48" s="28"/>
      <c r="C48" s="29"/>
      <c r="D48" s="28"/>
      <c r="E48" s="30"/>
      <c r="F48" s="31">
        <f t="shared" ref="F48" si="14">SUM(C48*E48)</f>
        <v>0</v>
      </c>
      <c r="G48" s="31"/>
      <c r="H48" s="93">
        <f t="shared" si="12"/>
        <v>0</v>
      </c>
      <c r="I48" s="30"/>
      <c r="J48" s="31">
        <f t="shared" ref="J48" si="15">SUM(C48*I48)</f>
        <v>0</v>
      </c>
      <c r="K48" s="60">
        <f>J48+F48+H48</f>
        <v>0</v>
      </c>
    </row>
    <row r="49" spans="1:11">
      <c r="A49" s="32" t="s">
        <v>108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SUM(J47:J48)</f>
        <v>0</v>
      </c>
      <c r="K49" s="88">
        <f>SUM(F49+J49+H49)</f>
        <v>0</v>
      </c>
    </row>
    <row r="50" spans="1:11">
      <c r="A50" s="36" t="s">
        <v>109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0"/>
  <sheetViews>
    <sheetView topLeftCell="A27" workbookViewId="0">
      <selection activeCell="H45" sqref="H45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8.21875" style="5" bestFit="1" customWidth="1"/>
    <col min="4" max="4" width="10.77734375" style="5" bestFit="1" customWidth="1"/>
    <col min="5" max="5" width="10.77734375" style="5" customWidth="1"/>
    <col min="6" max="6" width="10.77734375" style="5" bestFit="1" customWidth="1"/>
    <col min="7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tr">
        <f>'Proposal Summary'!A74</f>
        <v>DIVISION: 31 EARTHWORK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23"/>
      <c r="B8" s="23"/>
      <c r="C8" s="23"/>
      <c r="D8" s="23"/>
      <c r="E8" s="26"/>
      <c r="F8" s="21">
        <f>SUM(C8*E8)</f>
        <v>0</v>
      </c>
      <c r="G8" s="21"/>
      <c r="H8" s="21">
        <f>C8*G8</f>
        <v>0</v>
      </c>
      <c r="I8" s="27"/>
      <c r="J8" s="21">
        <f>SUM(C8*I8)</f>
        <v>0</v>
      </c>
      <c r="K8" s="5">
        <f>J8+F8+H8</f>
        <v>0</v>
      </c>
    </row>
    <row r="9" spans="1:11">
      <c r="A9" s="23"/>
      <c r="B9" s="23"/>
      <c r="C9" s="23"/>
      <c r="D9" s="23"/>
      <c r="E9" s="26"/>
      <c r="F9" s="21">
        <f t="shared" ref="F9:F13" si="0">SUM(C9*E9)</f>
        <v>0</v>
      </c>
      <c r="G9" s="21"/>
      <c r="H9" s="21">
        <f t="shared" ref="H9:H13" si="1">C9*G9</f>
        <v>0</v>
      </c>
      <c r="I9" s="27"/>
      <c r="J9" s="21">
        <f t="shared" ref="J9:J13" si="2">SUM(C9*I9)</f>
        <v>0</v>
      </c>
      <c r="K9" s="5">
        <f>J9+F9+H9</f>
        <v>0</v>
      </c>
    </row>
    <row r="10" spans="1:11">
      <c r="A10" s="23"/>
      <c r="B10" s="23"/>
      <c r="C10" s="23"/>
      <c r="D10" s="23"/>
      <c r="E10" s="45"/>
      <c r="F10" s="21">
        <f t="shared" ref="F10:F12" si="3">SUM(C10*E10)</f>
        <v>0</v>
      </c>
      <c r="G10" s="21"/>
      <c r="H10" s="21">
        <f t="shared" si="1"/>
        <v>0</v>
      </c>
      <c r="I10" s="27"/>
      <c r="J10" s="21">
        <f t="shared" ref="J10:J12" si="4">SUM(C10*I10)</f>
        <v>0</v>
      </c>
      <c r="K10" s="5">
        <f t="shared" ref="K10:K12" si="5">J10+F10+H10</f>
        <v>0</v>
      </c>
    </row>
    <row r="11" spans="1:11">
      <c r="A11" s="23"/>
      <c r="B11" s="23"/>
      <c r="C11" s="56"/>
      <c r="D11" s="23"/>
      <c r="E11" s="45"/>
      <c r="F11" s="21">
        <f t="shared" si="3"/>
        <v>0</v>
      </c>
      <c r="G11" s="21"/>
      <c r="H11" s="21">
        <f t="shared" si="1"/>
        <v>0</v>
      </c>
      <c r="I11" s="27"/>
      <c r="J11" s="21">
        <f t="shared" si="4"/>
        <v>0</v>
      </c>
      <c r="K11" s="5">
        <f t="shared" si="5"/>
        <v>0</v>
      </c>
    </row>
    <row r="12" spans="1:11">
      <c r="A12" s="23"/>
      <c r="B12" s="23"/>
      <c r="C12" s="56"/>
      <c r="D12" s="23"/>
      <c r="E12" s="45"/>
      <c r="F12" s="21">
        <f t="shared" si="3"/>
        <v>0</v>
      </c>
      <c r="G12" s="21"/>
      <c r="H12" s="50">
        <f t="shared" si="1"/>
        <v>0</v>
      </c>
      <c r="I12" s="27"/>
      <c r="J12" s="21">
        <f t="shared" si="4"/>
        <v>0</v>
      </c>
      <c r="K12" s="5">
        <f t="shared" si="5"/>
        <v>0</v>
      </c>
    </row>
    <row r="13" spans="1:11">
      <c r="A13" s="28"/>
      <c r="B13" s="28"/>
      <c r="C13" s="29"/>
      <c r="D13" s="28"/>
      <c r="E13" s="30"/>
      <c r="F13" s="31">
        <f t="shared" si="0"/>
        <v>0</v>
      </c>
      <c r="G13" s="31"/>
      <c r="H13" s="93">
        <f t="shared" si="1"/>
        <v>0</v>
      </c>
      <c r="I13" s="30"/>
      <c r="J13" s="31">
        <f t="shared" si="2"/>
        <v>0</v>
      </c>
      <c r="K13" s="60">
        <f>J13+F13+H13</f>
        <v>0</v>
      </c>
    </row>
    <row r="14" spans="1:11">
      <c r="A14" s="32" t="s">
        <v>110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SUM(J8:J13)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SUM(C19*E19)</f>
        <v>0</v>
      </c>
      <c r="G19" s="21"/>
      <c r="H19" s="21">
        <f>C19*G19</f>
        <v>0</v>
      </c>
      <c r="I19" s="27"/>
      <c r="J19" s="21">
        <f>SUM(C19*I19)</f>
        <v>0</v>
      </c>
      <c r="K19" s="5">
        <f>J19+F19+H19</f>
        <v>0</v>
      </c>
    </row>
    <row r="20" spans="1:11">
      <c r="A20" s="23"/>
      <c r="B20" s="23"/>
      <c r="C20" s="23"/>
      <c r="D20" s="23"/>
      <c r="E20" s="23"/>
      <c r="F20" s="21">
        <f t="shared" ref="F20:F24" si="6">SUM(C20*E20)</f>
        <v>0</v>
      </c>
      <c r="G20" s="21"/>
      <c r="H20" s="21">
        <f t="shared" ref="H20:H24" si="7">C20*G20</f>
        <v>0</v>
      </c>
      <c r="I20" s="27"/>
      <c r="J20" s="21">
        <f t="shared" ref="J20:J24" si="8">SUM(C20*I20)</f>
        <v>0</v>
      </c>
      <c r="K20" s="5">
        <f>J20+F20+H20</f>
        <v>0</v>
      </c>
    </row>
    <row r="21" spans="1:11">
      <c r="A21" s="23"/>
      <c r="B21" s="23"/>
      <c r="C21" s="23"/>
      <c r="D21" s="23"/>
      <c r="E21" s="23"/>
      <c r="F21" s="21">
        <f t="shared" si="6"/>
        <v>0</v>
      </c>
      <c r="G21" s="21"/>
      <c r="H21" s="21">
        <f t="shared" si="7"/>
        <v>0</v>
      </c>
      <c r="I21" s="27"/>
      <c r="J21" s="21">
        <f t="shared" si="8"/>
        <v>0</v>
      </c>
      <c r="K21" s="5">
        <f t="shared" ref="K21:K23" si="9">J21+F21+H21</f>
        <v>0</v>
      </c>
    </row>
    <row r="22" spans="1:11">
      <c r="A22" s="23"/>
      <c r="B22" s="23"/>
      <c r="C22" s="56"/>
      <c r="D22" s="23"/>
      <c r="E22" s="23"/>
      <c r="F22" s="21">
        <f t="shared" si="6"/>
        <v>0</v>
      </c>
      <c r="G22" s="21"/>
      <c r="H22" s="21">
        <f t="shared" si="7"/>
        <v>0</v>
      </c>
      <c r="I22" s="27"/>
      <c r="J22" s="21">
        <f t="shared" si="8"/>
        <v>0</v>
      </c>
      <c r="K22" s="5">
        <f t="shared" si="9"/>
        <v>0</v>
      </c>
    </row>
    <row r="23" spans="1:11">
      <c r="A23" s="23"/>
      <c r="B23" s="23"/>
      <c r="C23" s="56"/>
      <c r="D23" s="23"/>
      <c r="E23" s="23"/>
      <c r="F23" s="21">
        <f t="shared" si="6"/>
        <v>0</v>
      </c>
      <c r="G23" s="21"/>
      <c r="H23" s="50">
        <f t="shared" si="7"/>
        <v>0</v>
      </c>
      <c r="I23" s="27"/>
      <c r="J23" s="21">
        <f t="shared" si="8"/>
        <v>0</v>
      </c>
      <c r="K23" s="5">
        <f t="shared" si="9"/>
        <v>0</v>
      </c>
    </row>
    <row r="24" spans="1:11">
      <c r="A24" s="28"/>
      <c r="B24" s="28"/>
      <c r="C24" s="29"/>
      <c r="D24" s="28"/>
      <c r="E24" s="30"/>
      <c r="F24" s="31">
        <f t="shared" si="6"/>
        <v>0</v>
      </c>
      <c r="G24" s="31"/>
      <c r="H24" s="93">
        <f t="shared" si="7"/>
        <v>0</v>
      </c>
      <c r="I24" s="30"/>
      <c r="J24" s="31">
        <f t="shared" si="8"/>
        <v>0</v>
      </c>
      <c r="K24" s="60">
        <f>J24+F24+H24</f>
        <v>0</v>
      </c>
    </row>
    <row r="25" spans="1:11">
      <c r="A25" s="32" t="s">
        <v>110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SUM(J21:J24)</f>
        <v>0</v>
      </c>
      <c r="K25" s="88">
        <f>SUM(F25+J25+H25)</f>
        <v>0</v>
      </c>
    </row>
    <row r="26" spans="1:11">
      <c r="A26" s="36" t="s">
        <v>111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tr">
        <f>'Proposal Summary'!A77</f>
        <v>DIVISION: 32 EXTERIOR IMPROVEMENTS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SUM(C32*E32)</f>
        <v>0</v>
      </c>
      <c r="G32" s="21"/>
      <c r="H32" s="21">
        <f>C32*G32</f>
        <v>0</v>
      </c>
      <c r="I32" s="27"/>
      <c r="J32" s="21">
        <f>SUM(C32*I32)</f>
        <v>0</v>
      </c>
      <c r="K32" s="5">
        <f>J32+F32+H32</f>
        <v>0</v>
      </c>
    </row>
    <row r="33" spans="1:11">
      <c r="A33" s="23"/>
      <c r="B33" s="23"/>
      <c r="C33" s="23"/>
      <c r="D33" s="23"/>
      <c r="E33" s="23"/>
      <c r="F33" s="21">
        <f t="shared" ref="F33:F37" si="10">SUM(C33*E33)</f>
        <v>0</v>
      </c>
      <c r="G33" s="21"/>
      <c r="H33" s="21">
        <f t="shared" ref="H33:H37" si="11">C33*G33</f>
        <v>0</v>
      </c>
      <c r="I33" s="27"/>
      <c r="J33" s="21">
        <f t="shared" ref="J33:J37" si="12">SUM(C33*I33)</f>
        <v>0</v>
      </c>
      <c r="K33" s="5">
        <f>J33+F33+H33</f>
        <v>0</v>
      </c>
    </row>
    <row r="34" spans="1:11">
      <c r="A34" s="23"/>
      <c r="B34" s="23"/>
      <c r="C34" s="23"/>
      <c r="D34" s="23"/>
      <c r="E34" s="23"/>
      <c r="F34" s="21">
        <f t="shared" si="10"/>
        <v>0</v>
      </c>
      <c r="G34" s="21"/>
      <c r="H34" s="21">
        <f t="shared" si="11"/>
        <v>0</v>
      </c>
      <c r="I34" s="27"/>
      <c r="J34" s="21">
        <f t="shared" si="12"/>
        <v>0</v>
      </c>
      <c r="K34" s="5">
        <f t="shared" ref="K34:K36" si="13">J34+F34+H34</f>
        <v>0</v>
      </c>
    </row>
    <row r="35" spans="1:11">
      <c r="A35" s="23"/>
      <c r="B35" s="23"/>
      <c r="C35" s="23"/>
      <c r="D35" s="23"/>
      <c r="E35" s="23"/>
      <c r="F35" s="21">
        <f t="shared" si="10"/>
        <v>0</v>
      </c>
      <c r="G35" s="21"/>
      <c r="H35" s="21">
        <f t="shared" si="11"/>
        <v>0</v>
      </c>
      <c r="I35" s="27"/>
      <c r="J35" s="21">
        <f t="shared" si="12"/>
        <v>0</v>
      </c>
      <c r="K35" s="5">
        <f t="shared" si="13"/>
        <v>0</v>
      </c>
    </row>
    <row r="36" spans="1:11">
      <c r="A36" s="23"/>
      <c r="B36" s="23"/>
      <c r="C36" s="23"/>
      <c r="D36" s="23"/>
      <c r="E36" s="23"/>
      <c r="F36" s="21">
        <f t="shared" si="10"/>
        <v>0</v>
      </c>
      <c r="G36" s="21"/>
      <c r="H36" s="50">
        <f t="shared" si="11"/>
        <v>0</v>
      </c>
      <c r="I36" s="27"/>
      <c r="J36" s="21">
        <f t="shared" si="12"/>
        <v>0</v>
      </c>
      <c r="K36" s="5">
        <f t="shared" si="13"/>
        <v>0</v>
      </c>
    </row>
    <row r="37" spans="1:11">
      <c r="A37" s="28"/>
      <c r="B37" s="28"/>
      <c r="C37" s="29"/>
      <c r="D37" s="28"/>
      <c r="E37" s="30"/>
      <c r="F37" s="31">
        <f t="shared" si="10"/>
        <v>0</v>
      </c>
      <c r="G37" s="31"/>
      <c r="H37" s="93">
        <f t="shared" si="11"/>
        <v>0</v>
      </c>
      <c r="I37" s="30"/>
      <c r="J37" s="31">
        <f t="shared" si="12"/>
        <v>0</v>
      </c>
      <c r="K37" s="60">
        <f>J37+F37+H37</f>
        <v>0</v>
      </c>
    </row>
    <row r="38" spans="1:11">
      <c r="A38" s="32" t="s">
        <v>112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SUM(J37:J37)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SUM(C43*E43)</f>
        <v>0</v>
      </c>
      <c r="G43" s="21"/>
      <c r="H43" s="21">
        <f>C43*G43</f>
        <v>0</v>
      </c>
      <c r="I43" s="27"/>
      <c r="J43" s="21">
        <f>SUM(C43*I43)</f>
        <v>0</v>
      </c>
      <c r="K43" s="5">
        <f>J43+F43+H43</f>
        <v>0</v>
      </c>
    </row>
    <row r="44" spans="1:11">
      <c r="A44" s="23"/>
      <c r="B44" s="23"/>
      <c r="C44" s="23"/>
      <c r="D44" s="23"/>
      <c r="E44" s="23"/>
      <c r="F44" s="21">
        <f t="shared" ref="F44:F48" si="14">SUM(C44*E44)</f>
        <v>0</v>
      </c>
      <c r="G44" s="21"/>
      <c r="H44" s="21">
        <f t="shared" ref="H44:H48" si="15">C44*G44</f>
        <v>0</v>
      </c>
      <c r="I44" s="27"/>
      <c r="J44" s="21">
        <f t="shared" ref="J44:J48" si="16">SUM(C44*I44)</f>
        <v>0</v>
      </c>
      <c r="K44" s="5">
        <f>J44+F44+H44</f>
        <v>0</v>
      </c>
    </row>
    <row r="45" spans="1:11">
      <c r="A45" s="23"/>
      <c r="B45" s="23"/>
      <c r="C45" s="23"/>
      <c r="D45" s="23"/>
      <c r="E45" s="23"/>
      <c r="F45" s="21">
        <f t="shared" si="14"/>
        <v>0</v>
      </c>
      <c r="G45" s="21"/>
      <c r="H45" s="21">
        <f t="shared" si="15"/>
        <v>0</v>
      </c>
      <c r="I45" s="27"/>
      <c r="J45" s="21">
        <f t="shared" si="16"/>
        <v>0</v>
      </c>
      <c r="K45" s="5">
        <f t="shared" ref="K45:K47" si="17">J45+F45+H45</f>
        <v>0</v>
      </c>
    </row>
    <row r="46" spans="1:11">
      <c r="A46" s="23"/>
      <c r="B46" s="23"/>
      <c r="C46" s="23"/>
      <c r="D46" s="23"/>
      <c r="E46" s="23"/>
      <c r="F46" s="21">
        <f t="shared" si="14"/>
        <v>0</v>
      </c>
      <c r="G46" s="21"/>
      <c r="H46" s="21">
        <f t="shared" si="15"/>
        <v>0</v>
      </c>
      <c r="I46" s="27"/>
      <c r="J46" s="21">
        <f t="shared" si="16"/>
        <v>0</v>
      </c>
      <c r="K46" s="5">
        <f t="shared" si="17"/>
        <v>0</v>
      </c>
    </row>
    <row r="47" spans="1:11">
      <c r="A47" s="23"/>
      <c r="B47" s="23"/>
      <c r="C47" s="23"/>
      <c r="D47" s="23"/>
      <c r="E47" s="23"/>
      <c r="F47" s="21">
        <f t="shared" si="14"/>
        <v>0</v>
      </c>
      <c r="G47" s="21"/>
      <c r="H47" s="50">
        <f t="shared" si="15"/>
        <v>0</v>
      </c>
      <c r="I47" s="27"/>
      <c r="J47" s="21">
        <f t="shared" si="16"/>
        <v>0</v>
      </c>
      <c r="K47" s="5">
        <f t="shared" si="17"/>
        <v>0</v>
      </c>
    </row>
    <row r="48" spans="1:11">
      <c r="A48" s="28"/>
      <c r="B48" s="28"/>
      <c r="C48" s="29"/>
      <c r="D48" s="28"/>
      <c r="E48" s="30"/>
      <c r="F48" s="31">
        <f t="shared" si="14"/>
        <v>0</v>
      </c>
      <c r="G48" s="31"/>
      <c r="H48" s="93">
        <f t="shared" si="15"/>
        <v>0</v>
      </c>
      <c r="I48" s="30"/>
      <c r="J48" s="31">
        <f t="shared" si="16"/>
        <v>0</v>
      </c>
      <c r="K48" s="60">
        <f>J48+F48+H48</f>
        <v>0</v>
      </c>
    </row>
    <row r="49" spans="1:11">
      <c r="A49" s="32" t="s">
        <v>112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SUM(J48:J48)</f>
        <v>0</v>
      </c>
      <c r="K49" s="88">
        <f>SUM(F49+J49+H49)</f>
        <v>0</v>
      </c>
    </row>
    <row r="50" spans="1:11">
      <c r="A50" s="36" t="s">
        <v>113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0"/>
  <sheetViews>
    <sheetView workbookViewId="0">
      <selection activeCell="G11" sqref="G11"/>
    </sheetView>
  </sheetViews>
  <sheetFormatPr defaultColWidth="8.6640625" defaultRowHeight="15.75"/>
  <cols>
    <col min="1" max="1" width="48.21875" style="5" bestFit="1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tr">
        <f>'Proposal Summary'!A80</f>
        <v>DIVISION: 33 UTILITIES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23"/>
      <c r="B9" s="18"/>
      <c r="C9" s="19"/>
      <c r="D9" s="18"/>
      <c r="E9" s="20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23"/>
      <c r="B10" s="18"/>
      <c r="C10" s="19"/>
      <c r="D10" s="18"/>
      <c r="E10" s="20"/>
      <c r="F10" s="90">
        <f>E10*C10</f>
        <v>0</v>
      </c>
      <c r="G10" s="89"/>
      <c r="H10" s="89">
        <f t="shared" si="0"/>
        <v>0</v>
      </c>
      <c r="I10" s="91"/>
      <c r="J10" s="21">
        <f>I10*C10</f>
        <v>0</v>
      </c>
      <c r="K10" s="5">
        <f t="shared" ref="K10:K12" si="1">J10+F10+H10</f>
        <v>0</v>
      </c>
    </row>
    <row r="11" spans="1:11">
      <c r="A11" s="23"/>
      <c r="B11" s="18"/>
      <c r="C11" s="19"/>
      <c r="D11" s="18"/>
      <c r="E11" s="20"/>
      <c r="F11" s="90">
        <f>E11*C11</f>
        <v>0</v>
      </c>
      <c r="G11" s="89"/>
      <c r="H11" s="89">
        <f t="shared" si="0"/>
        <v>0</v>
      </c>
      <c r="I11" s="91"/>
      <c r="J11" s="21">
        <f>I11*C11</f>
        <v>0</v>
      </c>
      <c r="K11" s="5">
        <f t="shared" si="1"/>
        <v>0</v>
      </c>
    </row>
    <row r="12" spans="1:11">
      <c r="A12" s="23"/>
      <c r="B12" s="18"/>
      <c r="C12" s="19"/>
      <c r="D12" s="18"/>
      <c r="E12" s="20"/>
      <c r="F12" s="21">
        <f>E12*C12</f>
        <v>0</v>
      </c>
      <c r="G12" s="63"/>
      <c r="H12" s="63">
        <f t="shared" si="0"/>
        <v>0</v>
      </c>
      <c r="I12" s="22"/>
      <c r="J12" s="21">
        <f>I12*C12</f>
        <v>0</v>
      </c>
      <c r="K12" s="5">
        <f t="shared" si="1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102"/>
      <c r="H13" s="104">
        <f t="shared" si="0"/>
        <v>0</v>
      </c>
      <c r="I13" s="103"/>
      <c r="J13" s="31">
        <f t="shared" ref="J13" si="3">SUM(C13*I13)</f>
        <v>0</v>
      </c>
      <c r="K13" s="60">
        <f>J13+F13+H13</f>
        <v>0</v>
      </c>
    </row>
    <row r="14" spans="1:11">
      <c r="A14" s="32" t="s">
        <v>114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SUM(J13:J13)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23"/>
      <c r="B20" s="23"/>
      <c r="C20" s="23"/>
      <c r="D20" s="23"/>
      <c r="E20" s="23"/>
      <c r="F20" s="90">
        <f>E20*C20</f>
        <v>0</v>
      </c>
      <c r="G20" s="89"/>
      <c r="H20" s="89">
        <f t="shared" ref="H20:H24" si="4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23"/>
      <c r="B21" s="23"/>
      <c r="C21" s="23"/>
      <c r="D21" s="23"/>
      <c r="E21" s="23"/>
      <c r="F21" s="90">
        <f>E21*C21</f>
        <v>0</v>
      </c>
      <c r="G21" s="89"/>
      <c r="H21" s="89">
        <f t="shared" si="4"/>
        <v>0</v>
      </c>
      <c r="I21" s="91"/>
      <c r="J21" s="21">
        <f>I21*C21</f>
        <v>0</v>
      </c>
      <c r="K21" s="5">
        <f t="shared" ref="K21:K23" si="5">J21+F21+H21</f>
        <v>0</v>
      </c>
    </row>
    <row r="22" spans="1:11">
      <c r="A22" s="23"/>
      <c r="B22" s="23"/>
      <c r="C22" s="23"/>
      <c r="D22" s="23"/>
      <c r="E22" s="23"/>
      <c r="F22" s="90">
        <f>E22*C22</f>
        <v>0</v>
      </c>
      <c r="G22" s="89"/>
      <c r="H22" s="89">
        <f t="shared" si="4"/>
        <v>0</v>
      </c>
      <c r="I22" s="91"/>
      <c r="J22" s="21">
        <f>I22*C22</f>
        <v>0</v>
      </c>
      <c r="K22" s="5">
        <f t="shared" si="5"/>
        <v>0</v>
      </c>
    </row>
    <row r="23" spans="1:11">
      <c r="A23" s="23"/>
      <c r="B23" s="23"/>
      <c r="C23" s="23"/>
      <c r="D23" s="23"/>
      <c r="E23" s="23"/>
      <c r="F23" s="21">
        <f>E23*C23</f>
        <v>0</v>
      </c>
      <c r="G23" s="63"/>
      <c r="H23" s="63">
        <f t="shared" si="4"/>
        <v>0</v>
      </c>
      <c r="I23" s="22"/>
      <c r="J23" s="21">
        <f>I23*C23</f>
        <v>0</v>
      </c>
      <c r="K23" s="5">
        <f t="shared" si="5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4"/>
        <v>0</v>
      </c>
      <c r="I24" s="30"/>
      <c r="J24" s="31">
        <f t="shared" ref="J24" si="7">SUM(C24*I24)</f>
        <v>0</v>
      </c>
      <c r="K24" s="60">
        <f>J24+F24+H24</f>
        <v>0</v>
      </c>
    </row>
    <row r="25" spans="1:11">
      <c r="A25" s="32" t="s">
        <v>114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SUM(J24:J24)</f>
        <v>0</v>
      </c>
      <c r="K25" s="88">
        <f>SUM(F25+J25+H25)</f>
        <v>0</v>
      </c>
    </row>
    <row r="26" spans="1:11">
      <c r="A26" s="36" t="s">
        <v>115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 hidden="1">
      <c r="A28" s="1" t="e">
        <f>'Proposal Summary'!#REF!</f>
        <v>#REF!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hidden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idden="1">
      <c r="A30" s="15"/>
      <c r="B30" s="15"/>
      <c r="C30" s="16" t="s">
        <v>48</v>
      </c>
      <c r="D30" s="16" t="s">
        <v>58</v>
      </c>
      <c r="E30" s="17" t="s">
        <v>59</v>
      </c>
      <c r="F30" s="17" t="s">
        <v>59</v>
      </c>
      <c r="G30" s="17"/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 hidden="1">
      <c r="A31" s="113" t="s">
        <v>63</v>
      </c>
      <c r="B31" s="113"/>
      <c r="C31" s="114" t="s">
        <v>65</v>
      </c>
      <c r="D31" s="87" t="s">
        <v>66</v>
      </c>
      <c r="E31" s="87" t="s">
        <v>67</v>
      </c>
      <c r="F31" s="87" t="s">
        <v>62</v>
      </c>
      <c r="G31" s="87"/>
      <c r="H31" s="87" t="s">
        <v>62</v>
      </c>
      <c r="I31" s="87" t="s">
        <v>67</v>
      </c>
      <c r="J31" s="87" t="s">
        <v>62</v>
      </c>
      <c r="K31" s="87"/>
    </row>
    <row r="32" spans="1:11" hidden="1">
      <c r="A32" s="18"/>
      <c r="B32" s="18"/>
      <c r="C32" s="19"/>
      <c r="D32" s="18"/>
      <c r="E32" s="20"/>
      <c r="F32" s="21">
        <f>E32*C32</f>
        <v>0</v>
      </c>
      <c r="G32" s="63"/>
      <c r="H32" s="63"/>
      <c r="I32" s="22"/>
      <c r="J32" s="21">
        <f>I32*C32</f>
        <v>0</v>
      </c>
      <c r="K32" s="5">
        <f>J32+F32+H32</f>
        <v>0</v>
      </c>
    </row>
    <row r="33" spans="1:11" hidden="1">
      <c r="A33" s="18"/>
      <c r="B33" s="18"/>
      <c r="C33" s="19"/>
      <c r="D33" s="18"/>
      <c r="E33" s="20"/>
      <c r="F33" s="21">
        <f>E33*C33</f>
        <v>0</v>
      </c>
      <c r="G33" s="63"/>
      <c r="H33" s="63"/>
      <c r="I33" s="22"/>
      <c r="J33" s="21">
        <f>I33*C33</f>
        <v>0</v>
      </c>
      <c r="K33" s="5">
        <f>J33+F33+H33</f>
        <v>0</v>
      </c>
    </row>
    <row r="34" spans="1:11" hidden="1">
      <c r="A34" s="18"/>
      <c r="B34" s="18"/>
      <c r="C34" s="19"/>
      <c r="D34" s="18"/>
      <c r="E34" s="20"/>
      <c r="F34" s="21">
        <f>E34*C34</f>
        <v>0</v>
      </c>
      <c r="G34" s="63"/>
      <c r="H34" s="63"/>
      <c r="I34" s="22"/>
      <c r="J34" s="21">
        <f>I34*C34</f>
        <v>0</v>
      </c>
      <c r="K34" s="5">
        <f t="shared" ref="K34:K36" si="8">J34+F34+H34</f>
        <v>0</v>
      </c>
    </row>
    <row r="35" spans="1:11" hidden="1">
      <c r="A35" s="18"/>
      <c r="B35" s="18"/>
      <c r="C35" s="19"/>
      <c r="D35" s="18"/>
      <c r="E35" s="20"/>
      <c r="F35" s="21">
        <f>E35*C35</f>
        <v>0</v>
      </c>
      <c r="G35" s="63"/>
      <c r="H35" s="63"/>
      <c r="I35" s="22"/>
      <c r="J35" s="21">
        <f>I35*C35</f>
        <v>0</v>
      </c>
      <c r="K35" s="5">
        <f t="shared" si="8"/>
        <v>0</v>
      </c>
    </row>
    <row r="36" spans="1:11" hidden="1">
      <c r="A36" s="23"/>
      <c r="B36" s="23"/>
      <c r="C36" s="24"/>
      <c r="D36" s="25"/>
      <c r="E36" s="26"/>
      <c r="F36" s="21">
        <f>E36*C36</f>
        <v>0</v>
      </c>
      <c r="G36" s="63"/>
      <c r="H36" s="63"/>
      <c r="I36" s="22"/>
      <c r="J36" s="21">
        <f>I36*C36</f>
        <v>0</v>
      </c>
      <c r="K36" s="5">
        <f t="shared" si="8"/>
        <v>0</v>
      </c>
    </row>
    <row r="37" spans="1:11" hidden="1">
      <c r="A37" s="28"/>
      <c r="B37" s="28"/>
      <c r="C37" s="29"/>
      <c r="D37" s="28"/>
      <c r="E37" s="30"/>
      <c r="F37" s="31">
        <f t="shared" ref="F37" si="9">SUM(C37*E37)</f>
        <v>0</v>
      </c>
      <c r="G37" s="31"/>
      <c r="H37" s="31"/>
      <c r="I37" s="30"/>
      <c r="J37" s="31">
        <f t="shared" ref="J37" si="10">SUM(C37*I37)</f>
        <v>0</v>
      </c>
      <c r="K37" s="60">
        <f>J37+F37+H37</f>
        <v>0</v>
      </c>
    </row>
    <row r="38" spans="1:11" hidden="1">
      <c r="A38" s="32" t="s">
        <v>116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SUM(F38+J38)</f>
        <v>0</v>
      </c>
    </row>
    <row r="39" spans="1:11" hidden="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hidden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 hidden="1">
      <c r="A41" s="15"/>
      <c r="B41" s="15"/>
      <c r="C41" s="16" t="s">
        <v>48</v>
      </c>
      <c r="D41" s="16" t="s">
        <v>58</v>
      </c>
      <c r="E41" s="17" t="s">
        <v>59</v>
      </c>
      <c r="F41" s="17" t="s">
        <v>59</v>
      </c>
      <c r="G41" s="17"/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 hidden="1">
      <c r="A42" s="113" t="s">
        <v>63</v>
      </c>
      <c r="B42" s="113"/>
      <c r="C42" s="114" t="s">
        <v>65</v>
      </c>
      <c r="D42" s="87" t="s">
        <v>66</v>
      </c>
      <c r="E42" s="87" t="s">
        <v>67</v>
      </c>
      <c r="F42" s="87" t="s">
        <v>62</v>
      </c>
      <c r="G42" s="87"/>
      <c r="H42" s="87" t="s">
        <v>62</v>
      </c>
      <c r="I42" s="87" t="s">
        <v>67</v>
      </c>
      <c r="J42" s="87" t="s">
        <v>62</v>
      </c>
      <c r="K42" s="87"/>
    </row>
    <row r="43" spans="1:11" hidden="1">
      <c r="A43" s="18"/>
      <c r="B43" s="18"/>
      <c r="C43" s="19"/>
      <c r="D43" s="18"/>
      <c r="E43" s="20"/>
      <c r="F43" s="21">
        <f>E43*C43</f>
        <v>0</v>
      </c>
      <c r="G43" s="63"/>
      <c r="H43" s="63"/>
      <c r="I43" s="22"/>
      <c r="J43" s="21">
        <f>I43*C43</f>
        <v>0</v>
      </c>
      <c r="K43" s="5">
        <f>J43+F43+H43</f>
        <v>0</v>
      </c>
    </row>
    <row r="44" spans="1:11" hidden="1">
      <c r="A44" s="18"/>
      <c r="B44" s="18"/>
      <c r="C44" s="19"/>
      <c r="D44" s="18"/>
      <c r="E44" s="20"/>
      <c r="F44" s="21">
        <f>E44*C44</f>
        <v>0</v>
      </c>
      <c r="G44" s="63"/>
      <c r="H44" s="63"/>
      <c r="I44" s="22"/>
      <c r="J44" s="21">
        <f>I44*C44</f>
        <v>0</v>
      </c>
      <c r="K44" s="5">
        <f>J44+F44+H44</f>
        <v>0</v>
      </c>
    </row>
    <row r="45" spans="1:11" hidden="1">
      <c r="A45" s="18"/>
      <c r="B45" s="18"/>
      <c r="C45" s="19"/>
      <c r="D45" s="18"/>
      <c r="E45" s="20"/>
      <c r="F45" s="21">
        <f>E45*C45</f>
        <v>0</v>
      </c>
      <c r="G45" s="63"/>
      <c r="H45" s="63"/>
      <c r="I45" s="22"/>
      <c r="J45" s="21">
        <f>I45*C45</f>
        <v>0</v>
      </c>
      <c r="K45" s="5">
        <f t="shared" ref="K45:K47" si="11">J45+F45+H45</f>
        <v>0</v>
      </c>
    </row>
    <row r="46" spans="1:11" hidden="1">
      <c r="A46" s="18"/>
      <c r="B46" s="18"/>
      <c r="C46" s="19"/>
      <c r="D46" s="18"/>
      <c r="E46" s="20"/>
      <c r="F46" s="21">
        <f>E46*C46</f>
        <v>0</v>
      </c>
      <c r="G46" s="63"/>
      <c r="H46" s="63"/>
      <c r="I46" s="22"/>
      <c r="J46" s="21">
        <f>I46*C46</f>
        <v>0</v>
      </c>
      <c r="K46" s="5">
        <f t="shared" si="11"/>
        <v>0</v>
      </c>
    </row>
    <row r="47" spans="1:11" hidden="1">
      <c r="A47" s="23"/>
      <c r="B47" s="23"/>
      <c r="C47" s="24"/>
      <c r="D47" s="25"/>
      <c r="E47" s="26"/>
      <c r="F47" s="21">
        <f>E47*C47</f>
        <v>0</v>
      </c>
      <c r="G47" s="63"/>
      <c r="H47" s="63"/>
      <c r="I47" s="22"/>
      <c r="J47" s="21">
        <f>I47*C47</f>
        <v>0</v>
      </c>
      <c r="K47" s="5">
        <f t="shared" si="11"/>
        <v>0</v>
      </c>
    </row>
    <row r="48" spans="1:11" hidden="1">
      <c r="A48" s="28"/>
      <c r="B48" s="28"/>
      <c r="C48" s="29"/>
      <c r="D48" s="28"/>
      <c r="E48" s="30"/>
      <c r="F48" s="31">
        <f t="shared" ref="F48" si="12">SUM(C48*E48)</f>
        <v>0</v>
      </c>
      <c r="G48" s="31"/>
      <c r="H48" s="31"/>
      <c r="I48" s="30"/>
      <c r="J48" s="31">
        <f t="shared" ref="J48" si="13">SUM(C48*I48)</f>
        <v>0</v>
      </c>
      <c r="K48" s="60">
        <f>J48+F48+H48</f>
        <v>0</v>
      </c>
    </row>
    <row r="49" spans="1:11" hidden="1">
      <c r="A49" s="32" t="s">
        <v>116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SUM(J47:J48)</f>
        <v>0</v>
      </c>
      <c r="K49" s="88">
        <f>SUM(F49+J49)</f>
        <v>0</v>
      </c>
    </row>
    <row r="50" spans="1:11" hidden="1">
      <c r="A50" s="36" t="s">
        <v>117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</f>
        <v>0</v>
      </c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0"/>
  <sheetViews>
    <sheetView topLeftCell="A27" workbookViewId="0">
      <selection activeCell="I45" sqref="I45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13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69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52"/>
      <c r="B8" s="52"/>
      <c r="C8" s="53"/>
      <c r="D8" s="54"/>
      <c r="E8" s="54"/>
      <c r="F8" s="21">
        <f t="shared" ref="F8:F13" si="0">E8*C8</f>
        <v>0</v>
      </c>
      <c r="G8" s="63"/>
      <c r="H8" s="63">
        <f>C8*G8</f>
        <v>0</v>
      </c>
      <c r="I8" s="54"/>
      <c r="J8" s="21">
        <f>I8*C8</f>
        <v>0</v>
      </c>
      <c r="K8" s="64">
        <f>J8+H8+F8</f>
        <v>0</v>
      </c>
    </row>
    <row r="9" spans="1:11">
      <c r="A9" s="49"/>
      <c r="B9" s="49"/>
      <c r="C9" s="25"/>
      <c r="D9" s="25"/>
      <c r="E9" s="26"/>
      <c r="F9" s="90">
        <f t="shared" si="0"/>
        <v>0</v>
      </c>
      <c r="G9" s="89"/>
      <c r="H9" s="89">
        <f t="shared" ref="H9:H13" si="1">C9*G9</f>
        <v>0</v>
      </c>
      <c r="I9" s="106"/>
      <c r="J9" s="21">
        <f>I9*C9</f>
        <v>0</v>
      </c>
      <c r="K9" s="5">
        <f>J9+F9+H9</f>
        <v>0</v>
      </c>
    </row>
    <row r="10" spans="1:11">
      <c r="A10" s="49"/>
      <c r="B10" s="49"/>
      <c r="C10" s="24"/>
      <c r="D10" s="25"/>
      <c r="E10" s="26"/>
      <c r="F10" s="90">
        <f t="shared" si="0"/>
        <v>0</v>
      </c>
      <c r="G10" s="89"/>
      <c r="H10" s="89">
        <f t="shared" si="1"/>
        <v>0</v>
      </c>
      <c r="I10" s="107"/>
      <c r="J10" s="21">
        <f t="shared" ref="J10:J12" si="2">I10*C10</f>
        <v>0</v>
      </c>
      <c r="K10" s="5">
        <f>J10+F10+H10</f>
        <v>0</v>
      </c>
    </row>
    <row r="11" spans="1:11">
      <c r="A11" s="49"/>
      <c r="B11" s="49"/>
      <c r="C11" s="24"/>
      <c r="D11" s="25"/>
      <c r="E11" s="26"/>
      <c r="F11" s="90">
        <f t="shared" si="0"/>
        <v>0</v>
      </c>
      <c r="G11" s="89"/>
      <c r="H11" s="89">
        <f t="shared" si="1"/>
        <v>0</v>
      </c>
      <c r="I11" s="107"/>
      <c r="J11" s="21">
        <f t="shared" si="2"/>
        <v>0</v>
      </c>
      <c r="K11" s="5">
        <f>J11+F11+H11</f>
        <v>0</v>
      </c>
    </row>
    <row r="12" spans="1:11">
      <c r="A12" s="49"/>
      <c r="B12" s="49"/>
      <c r="C12" s="43"/>
      <c r="D12" s="44"/>
      <c r="E12" s="45"/>
      <c r="F12" s="50">
        <f t="shared" si="0"/>
        <v>0</v>
      </c>
      <c r="G12" s="63"/>
      <c r="H12" s="63">
        <f t="shared" si="1"/>
        <v>0</v>
      </c>
      <c r="I12" s="51"/>
      <c r="J12" s="21">
        <f t="shared" si="2"/>
        <v>0</v>
      </c>
      <c r="K12" s="5">
        <f>J12+F12+H12</f>
        <v>0</v>
      </c>
    </row>
    <row r="13" spans="1:11">
      <c r="A13" s="28"/>
      <c r="B13" s="28"/>
      <c r="C13" s="29"/>
      <c r="D13" s="28"/>
      <c r="E13" s="30"/>
      <c r="F13" s="31">
        <f t="shared" si="0"/>
        <v>0</v>
      </c>
      <c r="G13" s="31"/>
      <c r="H13" s="93">
        <f t="shared" si="1"/>
        <v>0</v>
      </c>
      <c r="I13" s="30"/>
      <c r="J13" s="31">
        <f>I13*C13</f>
        <v>0</v>
      </c>
      <c r="K13" s="60">
        <f>J13+F13+H13</f>
        <v>0</v>
      </c>
    </row>
    <row r="14" spans="1:11">
      <c r="A14" s="32" t="s">
        <v>68</v>
      </c>
      <c r="B14" s="36"/>
      <c r="C14" s="33"/>
      <c r="D14" s="2"/>
      <c r="E14" s="34"/>
      <c r="F14" s="88">
        <f>SUM(F9:F13)</f>
        <v>0</v>
      </c>
      <c r="G14" s="88"/>
      <c r="H14" s="88">
        <f>SUM(H9:H13)</f>
        <v>0</v>
      </c>
      <c r="I14" s="35"/>
      <c r="J14" s="88">
        <f>SUM(J8:J13)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64">
        <f>J19+H19+F19</f>
        <v>0</v>
      </c>
    </row>
    <row r="20" spans="1:11">
      <c r="A20" s="49"/>
      <c r="B20" s="49"/>
      <c r="C20" s="24"/>
      <c r="D20" s="25"/>
      <c r="E20" s="25"/>
      <c r="F20" s="90">
        <f>E20*C20</f>
        <v>0</v>
      </c>
      <c r="G20" s="89"/>
      <c r="H20" s="89">
        <f t="shared" ref="H20:H24" si="3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49"/>
      <c r="B21" s="49"/>
      <c r="C21" s="19"/>
      <c r="D21" s="18"/>
      <c r="E21" s="25"/>
      <c r="F21" s="90">
        <f t="shared" ref="F21:F23" si="4">E21*C21</f>
        <v>0</v>
      </c>
      <c r="G21" s="89"/>
      <c r="H21" s="89">
        <f t="shared" si="3"/>
        <v>0</v>
      </c>
      <c r="I21" s="91"/>
      <c r="J21" s="21">
        <f t="shared" ref="J21:J23" si="5">I21*C21</f>
        <v>0</v>
      </c>
      <c r="K21" s="5">
        <f>J21+F21+H21</f>
        <v>0</v>
      </c>
    </row>
    <row r="22" spans="1:11">
      <c r="A22" s="49"/>
      <c r="B22" s="49"/>
      <c r="C22" s="24"/>
      <c r="D22" s="25"/>
      <c r="E22" s="26"/>
      <c r="F22" s="90">
        <f t="shared" si="4"/>
        <v>0</v>
      </c>
      <c r="G22" s="89"/>
      <c r="H22" s="89">
        <f t="shared" si="3"/>
        <v>0</v>
      </c>
      <c r="I22" s="107"/>
      <c r="J22" s="21">
        <f t="shared" si="5"/>
        <v>0</v>
      </c>
      <c r="K22" s="5">
        <f>J22+F22+H22</f>
        <v>0</v>
      </c>
    </row>
    <row r="23" spans="1:11">
      <c r="A23" s="49"/>
      <c r="B23" s="49"/>
      <c r="C23" s="24"/>
      <c r="D23" s="25"/>
      <c r="E23" s="26"/>
      <c r="F23" s="21">
        <f t="shared" si="4"/>
        <v>0</v>
      </c>
      <c r="G23" s="101"/>
      <c r="H23" s="63">
        <f t="shared" si="3"/>
        <v>0</v>
      </c>
      <c r="I23" s="27"/>
      <c r="J23" s="21">
        <f t="shared" si="5"/>
        <v>0</v>
      </c>
      <c r="K23" s="5">
        <f>J23+F23+H23</f>
        <v>0</v>
      </c>
    </row>
    <row r="24" spans="1:11">
      <c r="A24" s="28"/>
      <c r="B24" s="28"/>
      <c r="C24" s="29"/>
      <c r="D24" s="28"/>
      <c r="E24" s="30"/>
      <c r="F24" s="31">
        <f>E24*C24</f>
        <v>0</v>
      </c>
      <c r="G24" s="31"/>
      <c r="H24" s="93">
        <f t="shared" si="3"/>
        <v>0</v>
      </c>
      <c r="I24" s="30"/>
      <c r="J24" s="31">
        <f>I24*C24</f>
        <v>0</v>
      </c>
      <c r="K24" s="60">
        <f>J24+F24+H24</f>
        <v>0</v>
      </c>
    </row>
    <row r="25" spans="1:11">
      <c r="A25" s="32" t="s">
        <v>70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SUM(J22:J24)</f>
        <v>0</v>
      </c>
      <c r="K25" s="88">
        <f>SUM(F25+J25+H25)</f>
        <v>0</v>
      </c>
    </row>
    <row r="26" spans="1:11">
      <c r="A26" s="36" t="s">
        <v>71</v>
      </c>
      <c r="B26" s="36"/>
      <c r="C26" s="33"/>
      <c r="D26" s="2"/>
      <c r="E26" s="34"/>
      <c r="F26" s="105">
        <f>F25+F14</f>
        <v>0</v>
      </c>
      <c r="G26" s="105"/>
      <c r="H26" s="105">
        <f>H25+H14</f>
        <v>0</v>
      </c>
      <c r="I26" s="35"/>
      <c r="J26" s="105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20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 t="shared" ref="F32:F37" si="6">E32*C32</f>
        <v>0</v>
      </c>
      <c r="G32" s="63"/>
      <c r="H32" s="63">
        <f>C32*G32</f>
        <v>0</v>
      </c>
      <c r="I32" s="22"/>
      <c r="J32" s="21">
        <f t="shared" ref="J32:J37" si="7">I32*C32</f>
        <v>0</v>
      </c>
      <c r="K32" s="64">
        <f>J32+H32+F32</f>
        <v>0</v>
      </c>
    </row>
    <row r="33" spans="1:11">
      <c r="A33" s="18"/>
      <c r="B33" s="18"/>
      <c r="C33" s="19"/>
      <c r="D33" s="18"/>
      <c r="E33" s="20"/>
      <c r="F33" s="90">
        <f t="shared" si="6"/>
        <v>0</v>
      </c>
      <c r="G33" s="89"/>
      <c r="H33" s="89">
        <f t="shared" ref="H33:H37" si="8">C33*G33</f>
        <v>0</v>
      </c>
      <c r="I33" s="107"/>
      <c r="J33" s="21">
        <f t="shared" si="7"/>
        <v>0</v>
      </c>
      <c r="K33" s="5">
        <f>J33+F33+H33</f>
        <v>0</v>
      </c>
    </row>
    <row r="34" spans="1:11">
      <c r="A34" s="18"/>
      <c r="B34" s="18"/>
      <c r="C34" s="19"/>
      <c r="D34" s="18"/>
      <c r="E34" s="20"/>
      <c r="F34" s="90">
        <f t="shared" si="6"/>
        <v>0</v>
      </c>
      <c r="G34" s="89"/>
      <c r="H34" s="89">
        <f t="shared" si="8"/>
        <v>0</v>
      </c>
      <c r="I34" s="107"/>
      <c r="J34" s="21">
        <f t="shared" si="7"/>
        <v>0</v>
      </c>
      <c r="K34" s="5">
        <f>J34+F34+H34</f>
        <v>0</v>
      </c>
    </row>
    <row r="35" spans="1:11">
      <c r="A35" s="18"/>
      <c r="B35" s="18"/>
      <c r="C35" s="19"/>
      <c r="D35" s="18"/>
      <c r="E35" s="20"/>
      <c r="F35" s="90">
        <f t="shared" si="6"/>
        <v>0</v>
      </c>
      <c r="G35" s="89"/>
      <c r="H35" s="89">
        <f t="shared" si="8"/>
        <v>0</v>
      </c>
      <c r="I35" s="107"/>
      <c r="J35" s="21">
        <f t="shared" si="7"/>
        <v>0</v>
      </c>
      <c r="K35" s="5">
        <f>J35+F35+H35</f>
        <v>0</v>
      </c>
    </row>
    <row r="36" spans="1:11">
      <c r="A36" s="23"/>
      <c r="B36" s="23"/>
      <c r="C36" s="24"/>
      <c r="D36" s="25"/>
      <c r="E36" s="26"/>
      <c r="F36" s="21">
        <f t="shared" si="6"/>
        <v>0</v>
      </c>
      <c r="G36" s="101"/>
      <c r="H36" s="63">
        <f t="shared" si="8"/>
        <v>0</v>
      </c>
      <c r="I36" s="27"/>
      <c r="J36" s="21">
        <f t="shared" si="7"/>
        <v>0</v>
      </c>
      <c r="K36" s="5">
        <f>J36+F36+H36</f>
        <v>0</v>
      </c>
    </row>
    <row r="37" spans="1:11">
      <c r="A37" s="28"/>
      <c r="B37" s="28"/>
      <c r="C37" s="29"/>
      <c r="D37" s="28"/>
      <c r="E37" s="30"/>
      <c r="F37" s="31">
        <f t="shared" si="6"/>
        <v>0</v>
      </c>
      <c r="G37" s="31"/>
      <c r="H37" s="93">
        <f t="shared" si="8"/>
        <v>0</v>
      </c>
      <c r="I37" s="30"/>
      <c r="J37" s="31">
        <f t="shared" si="7"/>
        <v>0</v>
      </c>
      <c r="K37" s="60">
        <f>J37+F37+H37</f>
        <v>0</v>
      </c>
    </row>
    <row r="38" spans="1:11">
      <c r="A38" s="32" t="s">
        <v>72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SUM(F38+H38+J38)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 t="shared" ref="F43:F48" si="9">E43*C43</f>
        <v>0</v>
      </c>
      <c r="G43" s="63"/>
      <c r="H43" s="63">
        <f>C43*G43</f>
        <v>0</v>
      </c>
      <c r="I43" s="22"/>
      <c r="J43" s="21">
        <f t="shared" ref="J43:J48" si="10">I43*C43</f>
        <v>0</v>
      </c>
      <c r="K43" s="64">
        <f>J43+H43+F43</f>
        <v>0</v>
      </c>
    </row>
    <row r="44" spans="1:11">
      <c r="A44" s="18"/>
      <c r="B44" s="18"/>
      <c r="C44" s="19"/>
      <c r="D44" s="18"/>
      <c r="E44" s="20"/>
      <c r="F44" s="90">
        <f t="shared" si="9"/>
        <v>0</v>
      </c>
      <c r="G44" s="89"/>
      <c r="H44" s="89">
        <f t="shared" ref="H44:H48" si="11">C44*G44</f>
        <v>0</v>
      </c>
      <c r="I44" s="108"/>
      <c r="J44" s="21">
        <f t="shared" si="10"/>
        <v>0</v>
      </c>
      <c r="K44" s="5">
        <f>J44+F44+H44</f>
        <v>0</v>
      </c>
    </row>
    <row r="45" spans="1:11">
      <c r="A45" s="18"/>
      <c r="B45" s="18"/>
      <c r="C45" s="19"/>
      <c r="D45" s="18"/>
      <c r="E45" s="20"/>
      <c r="F45" s="90">
        <f t="shared" si="9"/>
        <v>0</v>
      </c>
      <c r="G45" s="89"/>
      <c r="H45" s="89">
        <f t="shared" si="11"/>
        <v>0</v>
      </c>
      <c r="I45" s="99"/>
      <c r="J45" s="21">
        <f t="shared" si="10"/>
        <v>0</v>
      </c>
      <c r="K45" s="5">
        <f>J45+F45+H45</f>
        <v>0</v>
      </c>
    </row>
    <row r="46" spans="1:11">
      <c r="A46" s="18"/>
      <c r="B46" s="18"/>
      <c r="C46" s="19"/>
      <c r="D46" s="18"/>
      <c r="E46" s="20"/>
      <c r="F46" s="90">
        <f t="shared" si="9"/>
        <v>0</v>
      </c>
      <c r="G46" s="89"/>
      <c r="H46" s="89">
        <f t="shared" si="11"/>
        <v>0</v>
      </c>
      <c r="I46" s="109"/>
      <c r="J46" s="21">
        <f t="shared" si="10"/>
        <v>0</v>
      </c>
      <c r="K46" s="5">
        <f>J46+F46+H46</f>
        <v>0</v>
      </c>
    </row>
    <row r="47" spans="1:11">
      <c r="A47" s="23"/>
      <c r="B47" s="23"/>
      <c r="C47" s="24"/>
      <c r="D47" s="25"/>
      <c r="E47" s="26"/>
      <c r="F47" s="21">
        <f t="shared" si="9"/>
        <v>0</v>
      </c>
      <c r="G47" s="101"/>
      <c r="H47" s="63">
        <f t="shared" si="11"/>
        <v>0</v>
      </c>
      <c r="I47" s="27"/>
      <c r="J47" s="21">
        <f t="shared" si="10"/>
        <v>0</v>
      </c>
      <c r="K47" s="5">
        <f>J47+F47+H47</f>
        <v>0</v>
      </c>
    </row>
    <row r="48" spans="1:11">
      <c r="A48" s="28"/>
      <c r="B48" s="28"/>
      <c r="C48" s="29"/>
      <c r="D48" s="28"/>
      <c r="E48" s="30"/>
      <c r="F48" s="31">
        <f t="shared" si="9"/>
        <v>0</v>
      </c>
      <c r="G48" s="31"/>
      <c r="H48" s="93">
        <f t="shared" si="11"/>
        <v>0</v>
      </c>
      <c r="I48" s="30"/>
      <c r="J48" s="31">
        <f t="shared" si="10"/>
        <v>0</v>
      </c>
      <c r="K48" s="60">
        <f>J48+F48+H48</f>
        <v>0</v>
      </c>
    </row>
    <row r="49" spans="1:11">
      <c r="A49" s="32" t="s">
        <v>72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SUM(J47:J48)</f>
        <v>0</v>
      </c>
      <c r="K49" s="88">
        <f>SUM(F49+J49)</f>
        <v>0</v>
      </c>
    </row>
    <row r="50" spans="1:11">
      <c r="A50" s="36" t="s">
        <v>73</v>
      </c>
      <c r="B50" s="36"/>
      <c r="C50" s="33"/>
      <c r="D50" s="2"/>
      <c r="E50" s="34"/>
      <c r="F50" s="105">
        <f>F49+F38</f>
        <v>0</v>
      </c>
      <c r="G50" s="105"/>
      <c r="H50" s="105">
        <f>H49+H38</f>
        <v>0</v>
      </c>
      <c r="I50" s="35"/>
      <c r="J50" s="105">
        <f>J49+J38</f>
        <v>0</v>
      </c>
      <c r="K50" s="105">
        <f>F50+J50</f>
        <v>0</v>
      </c>
    </row>
  </sheetData>
  <pageMargins left="0.7" right="0.7" top="0.75" bottom="0.75" header="0.3" footer="0.3"/>
  <pageSetup scale="6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0"/>
  <sheetViews>
    <sheetView workbookViewId="0">
      <selection activeCell="E8" sqref="E8"/>
    </sheetView>
  </sheetViews>
  <sheetFormatPr defaultColWidth="8.6640625" defaultRowHeight="15.75"/>
  <cols>
    <col min="1" max="1" width="48.109375" style="5" bestFit="1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21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52"/>
      <c r="B8" s="52"/>
      <c r="C8" s="53"/>
      <c r="D8" s="54"/>
      <c r="E8" s="54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23"/>
      <c r="B9" s="23"/>
      <c r="C9" s="23"/>
      <c r="D9" s="23"/>
      <c r="E9" s="23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2"/>
      <c r="B10" s="2"/>
      <c r="C10" s="23"/>
      <c r="D10" s="23"/>
      <c r="E10" s="23"/>
      <c r="F10" s="90">
        <f t="shared" ref="F10:F12" si="1">E10*C10</f>
        <v>0</v>
      </c>
      <c r="G10" s="89"/>
      <c r="H10" s="89">
        <f t="shared" si="0"/>
        <v>0</v>
      </c>
      <c r="I10" s="91"/>
      <c r="J10" s="21">
        <f t="shared" ref="J10:J12" si="2">I10*C10</f>
        <v>0</v>
      </c>
      <c r="K10" s="5">
        <f t="shared" ref="K10:K12" si="3">J10+F10+H10</f>
        <v>0</v>
      </c>
    </row>
    <row r="11" spans="1:11">
      <c r="A11" s="49"/>
      <c r="B11" s="49"/>
      <c r="C11" s="23"/>
      <c r="D11" s="23"/>
      <c r="E11" s="23"/>
      <c r="F11" s="90">
        <f t="shared" si="1"/>
        <v>0</v>
      </c>
      <c r="G11" s="89"/>
      <c r="H11" s="89">
        <f t="shared" si="0"/>
        <v>0</v>
      </c>
      <c r="I11" s="91"/>
      <c r="J11" s="21">
        <f t="shared" si="2"/>
        <v>0</v>
      </c>
      <c r="K11" s="5">
        <f t="shared" si="3"/>
        <v>0</v>
      </c>
    </row>
    <row r="12" spans="1:11">
      <c r="A12" s="23"/>
      <c r="B12" s="23"/>
      <c r="C12" s="23"/>
      <c r="D12" s="23"/>
      <c r="E12" s="23"/>
      <c r="F12" s="21">
        <f t="shared" si="1"/>
        <v>0</v>
      </c>
      <c r="G12" s="63"/>
      <c r="H12" s="63">
        <f t="shared" si="0"/>
        <v>0</v>
      </c>
      <c r="I12" s="22"/>
      <c r="J12" s="21">
        <f t="shared" si="2"/>
        <v>0</v>
      </c>
      <c r="K12" s="5">
        <f t="shared" si="3"/>
        <v>0</v>
      </c>
    </row>
    <row r="13" spans="1:11">
      <c r="A13" s="28"/>
      <c r="B13" s="28"/>
      <c r="C13" s="29"/>
      <c r="D13" s="28"/>
      <c r="E13" s="30"/>
      <c r="F13" s="31">
        <f>E13*C13</f>
        <v>0</v>
      </c>
      <c r="G13" s="31"/>
      <c r="H13" s="93">
        <f t="shared" si="0"/>
        <v>0</v>
      </c>
      <c r="I13" s="30"/>
      <c r="J13" s="31">
        <f>I13*C13</f>
        <v>0</v>
      </c>
      <c r="K13" s="60">
        <f>J13+F13+H13</f>
        <v>0</v>
      </c>
    </row>
    <row r="14" spans="1:11">
      <c r="A14" s="32" t="s">
        <v>74</v>
      </c>
      <c r="B14" s="36"/>
      <c r="C14" s="33"/>
      <c r="D14" s="2"/>
      <c r="E14" s="34"/>
      <c r="F14" s="88">
        <f>SUM(F12:F13)</f>
        <v>0</v>
      </c>
      <c r="G14" s="88"/>
      <c r="H14" s="88">
        <f>SUM(H12:H13)</f>
        <v>0</v>
      </c>
      <c r="I14" s="35"/>
      <c r="J14" s="88">
        <f>SUM(J12:J13)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23"/>
      <c r="B20" s="18"/>
      <c r="C20" s="19"/>
      <c r="D20" s="18"/>
      <c r="E20" s="20"/>
      <c r="F20" s="90">
        <f>E20*C20</f>
        <v>0</v>
      </c>
      <c r="G20" s="89"/>
      <c r="H20" s="89">
        <f t="shared" ref="H20:H24" si="4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2"/>
      <c r="B21" s="2"/>
      <c r="C21" s="19"/>
      <c r="D21" s="18"/>
      <c r="E21" s="20"/>
      <c r="F21" s="90">
        <f t="shared" ref="F21:F23" si="5">E21*C21</f>
        <v>0</v>
      </c>
      <c r="G21" s="89"/>
      <c r="H21" s="89">
        <f t="shared" si="4"/>
        <v>0</v>
      </c>
      <c r="I21" s="91"/>
      <c r="J21" s="21">
        <f t="shared" ref="J21:J23" si="6">I21*C21</f>
        <v>0</v>
      </c>
      <c r="K21" s="5">
        <f t="shared" ref="K21:K23" si="7">J21+F21+H21</f>
        <v>0</v>
      </c>
    </row>
    <row r="22" spans="1:11">
      <c r="A22" s="49"/>
      <c r="B22" s="49"/>
      <c r="C22" s="19"/>
      <c r="D22" s="18"/>
      <c r="E22" s="20"/>
      <c r="F22" s="90">
        <f t="shared" si="5"/>
        <v>0</v>
      </c>
      <c r="G22" s="89"/>
      <c r="H22" s="89">
        <f t="shared" si="4"/>
        <v>0</v>
      </c>
      <c r="I22" s="91"/>
      <c r="J22" s="21">
        <f t="shared" si="6"/>
        <v>0</v>
      </c>
      <c r="K22" s="5">
        <f t="shared" si="7"/>
        <v>0</v>
      </c>
    </row>
    <row r="23" spans="1:11">
      <c r="A23" s="23"/>
      <c r="B23" s="23"/>
      <c r="C23" s="24"/>
      <c r="D23" s="25"/>
      <c r="E23" s="26"/>
      <c r="F23" s="21">
        <f t="shared" si="5"/>
        <v>0</v>
      </c>
      <c r="G23" s="63"/>
      <c r="H23" s="63">
        <f t="shared" si="4"/>
        <v>0</v>
      </c>
      <c r="I23" s="22"/>
      <c r="J23" s="21">
        <f t="shared" si="6"/>
        <v>0</v>
      </c>
      <c r="K23" s="5">
        <f t="shared" si="7"/>
        <v>0</v>
      </c>
    </row>
    <row r="24" spans="1:11">
      <c r="A24" s="28"/>
      <c r="B24" s="28"/>
      <c r="C24" s="29"/>
      <c r="D24" s="28"/>
      <c r="E24" s="30"/>
      <c r="F24" s="31">
        <f>E24*C24</f>
        <v>0</v>
      </c>
      <c r="G24" s="31"/>
      <c r="H24" s="93">
        <f t="shared" si="4"/>
        <v>0</v>
      </c>
      <c r="I24" s="30"/>
      <c r="J24" s="31">
        <f>I24*C24</f>
        <v>0</v>
      </c>
      <c r="K24" s="60">
        <f>J24+F24+H24</f>
        <v>0</v>
      </c>
    </row>
    <row r="25" spans="1:11">
      <c r="A25" s="32" t="s">
        <v>74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SUM(J23:J24)</f>
        <v>0</v>
      </c>
      <c r="K25" s="88">
        <f>SUM(F25+J25+H25)</f>
        <v>0</v>
      </c>
    </row>
    <row r="26" spans="1:11">
      <c r="A26" s="36" t="s">
        <v>75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22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>J32+F32+H32</f>
        <v>0</v>
      </c>
    </row>
    <row r="33" spans="1:11">
      <c r="A33" s="18"/>
      <c r="B33" s="18"/>
      <c r="C33" s="19"/>
      <c r="D33" s="18"/>
      <c r="E33" s="20"/>
      <c r="F33" s="90">
        <f>E33*C33</f>
        <v>0</v>
      </c>
      <c r="G33" s="89"/>
      <c r="H33" s="89">
        <f t="shared" ref="H33:H37" si="8">C33*G33</f>
        <v>0</v>
      </c>
      <c r="I33" s="91"/>
      <c r="J33" s="21">
        <f>I33*C33</f>
        <v>0</v>
      </c>
      <c r="K33" s="5">
        <f>J33+F33+H33</f>
        <v>0</v>
      </c>
    </row>
    <row r="34" spans="1:11">
      <c r="A34" s="18"/>
      <c r="B34" s="18"/>
      <c r="C34" s="19"/>
      <c r="D34" s="18"/>
      <c r="E34" s="20"/>
      <c r="F34" s="90">
        <f t="shared" ref="F34:F36" si="9">E34*C34</f>
        <v>0</v>
      </c>
      <c r="G34" s="89"/>
      <c r="H34" s="89">
        <f t="shared" si="8"/>
        <v>0</v>
      </c>
      <c r="I34" s="91"/>
      <c r="J34" s="21">
        <f t="shared" ref="J34:J36" si="10">I34*C34</f>
        <v>0</v>
      </c>
      <c r="K34" s="5">
        <f t="shared" ref="K34:K36" si="11">J34+F34+H34</f>
        <v>0</v>
      </c>
    </row>
    <row r="35" spans="1:11">
      <c r="A35" s="18"/>
      <c r="B35" s="18"/>
      <c r="C35" s="19"/>
      <c r="D35" s="18"/>
      <c r="E35" s="20"/>
      <c r="F35" s="90">
        <f t="shared" si="9"/>
        <v>0</v>
      </c>
      <c r="G35" s="89"/>
      <c r="H35" s="89">
        <f t="shared" si="8"/>
        <v>0</v>
      </c>
      <c r="I35" s="91"/>
      <c r="J35" s="21">
        <f t="shared" si="10"/>
        <v>0</v>
      </c>
      <c r="K35" s="5">
        <f t="shared" si="11"/>
        <v>0</v>
      </c>
    </row>
    <row r="36" spans="1:11">
      <c r="A36" s="23"/>
      <c r="B36" s="23"/>
      <c r="C36" s="24"/>
      <c r="D36" s="25"/>
      <c r="E36" s="26"/>
      <c r="F36" s="21">
        <f t="shared" si="9"/>
        <v>0</v>
      </c>
      <c r="G36" s="63"/>
      <c r="H36" s="63">
        <f t="shared" si="8"/>
        <v>0</v>
      </c>
      <c r="I36" s="22"/>
      <c r="J36" s="21">
        <f t="shared" si="10"/>
        <v>0</v>
      </c>
      <c r="K36" s="5">
        <f t="shared" si="11"/>
        <v>0</v>
      </c>
    </row>
    <row r="37" spans="1:11">
      <c r="A37" s="28"/>
      <c r="B37" s="28"/>
      <c r="C37" s="29"/>
      <c r="D37" s="28"/>
      <c r="E37" s="30"/>
      <c r="F37" s="31">
        <f>E37*C37</f>
        <v>0</v>
      </c>
      <c r="G37" s="31"/>
      <c r="H37" s="93">
        <f t="shared" si="8"/>
        <v>0</v>
      </c>
      <c r="I37" s="30"/>
      <c r="J37" s="31">
        <f>I37*C37</f>
        <v>0</v>
      </c>
      <c r="K37" s="60">
        <f>J37+F37+H37</f>
        <v>0</v>
      </c>
    </row>
    <row r="38" spans="1:11">
      <c r="A38" s="32" t="s">
        <v>76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>J43+F43+H43</f>
        <v>0</v>
      </c>
    </row>
    <row r="44" spans="1:11">
      <c r="A44" s="18"/>
      <c r="B44" s="18"/>
      <c r="C44" s="19"/>
      <c r="D44" s="18"/>
      <c r="E44" s="20"/>
      <c r="F44" s="90">
        <f>E44*C44</f>
        <v>0</v>
      </c>
      <c r="G44" s="89"/>
      <c r="H44" s="89">
        <f t="shared" ref="H44:H48" si="12">C44*G44</f>
        <v>0</v>
      </c>
      <c r="I44" s="91"/>
      <c r="J44" s="21">
        <f>I44*C44</f>
        <v>0</v>
      </c>
      <c r="K44" s="5">
        <f>J44+F44+H44</f>
        <v>0</v>
      </c>
    </row>
    <row r="45" spans="1:11">
      <c r="A45" s="18"/>
      <c r="B45" s="18"/>
      <c r="C45" s="19"/>
      <c r="D45" s="18"/>
      <c r="E45" s="20"/>
      <c r="F45" s="90">
        <f t="shared" ref="F45:F47" si="13">E45*C45</f>
        <v>0</v>
      </c>
      <c r="G45" s="89"/>
      <c r="H45" s="89">
        <f t="shared" si="12"/>
        <v>0</v>
      </c>
      <c r="I45" s="91"/>
      <c r="J45" s="21">
        <f t="shared" ref="J45:J47" si="14">I45*C45</f>
        <v>0</v>
      </c>
      <c r="K45" s="5">
        <f t="shared" ref="K45:K47" si="15">J45+F45+H45</f>
        <v>0</v>
      </c>
    </row>
    <row r="46" spans="1:11">
      <c r="A46" s="18"/>
      <c r="B46" s="18"/>
      <c r="C46" s="19"/>
      <c r="D46" s="18"/>
      <c r="E46" s="20"/>
      <c r="F46" s="90">
        <f t="shared" si="13"/>
        <v>0</v>
      </c>
      <c r="G46" s="89"/>
      <c r="H46" s="89">
        <f t="shared" si="12"/>
        <v>0</v>
      </c>
      <c r="I46" s="91"/>
      <c r="J46" s="21">
        <f t="shared" si="14"/>
        <v>0</v>
      </c>
      <c r="K46" s="5">
        <f t="shared" si="15"/>
        <v>0</v>
      </c>
    </row>
    <row r="47" spans="1:11">
      <c r="A47" s="23"/>
      <c r="B47" s="23"/>
      <c r="C47" s="24"/>
      <c r="D47" s="25"/>
      <c r="E47" s="26"/>
      <c r="F47" s="21">
        <f t="shared" si="13"/>
        <v>0</v>
      </c>
      <c r="G47" s="63"/>
      <c r="H47" s="63">
        <f t="shared" si="12"/>
        <v>0</v>
      </c>
      <c r="I47" s="22"/>
      <c r="J47" s="21">
        <f t="shared" si="14"/>
        <v>0</v>
      </c>
      <c r="K47" s="5">
        <f t="shared" si="15"/>
        <v>0</v>
      </c>
    </row>
    <row r="48" spans="1:11">
      <c r="A48" s="28"/>
      <c r="B48" s="28"/>
      <c r="C48" s="29"/>
      <c r="D48" s="28"/>
      <c r="E48" s="30"/>
      <c r="F48" s="31">
        <f>E48*C48</f>
        <v>0</v>
      </c>
      <c r="G48" s="31"/>
      <c r="H48" s="93">
        <f t="shared" si="12"/>
        <v>0</v>
      </c>
      <c r="I48" s="30"/>
      <c r="J48" s="31">
        <f>I48*C48</f>
        <v>0</v>
      </c>
      <c r="K48" s="60">
        <f>J48+F48+H48</f>
        <v>0</v>
      </c>
    </row>
    <row r="49" spans="1:11">
      <c r="A49" s="32" t="s">
        <v>76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SUM(J47:J48)</f>
        <v>0</v>
      </c>
      <c r="K49" s="88">
        <f>SUM(F49+J49+H49)</f>
        <v>0</v>
      </c>
    </row>
    <row r="50" spans="1:11">
      <c r="A50" s="36" t="s">
        <v>77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0"/>
  <sheetViews>
    <sheetView topLeftCell="A31" workbookViewId="0">
      <selection activeCell="F10" sqref="F10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23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 t="shared" ref="J8:J13" si="0">I8*C8</f>
        <v>0</v>
      </c>
      <c r="K8" s="5">
        <f>J8+F8+H8</f>
        <v>0</v>
      </c>
    </row>
    <row r="9" spans="1:11">
      <c r="A9" s="23"/>
      <c r="B9" s="23"/>
      <c r="C9" s="23"/>
      <c r="D9" s="23"/>
      <c r="E9" s="23"/>
      <c r="F9" s="90">
        <f>E9*C9</f>
        <v>0</v>
      </c>
      <c r="G9" s="89"/>
      <c r="H9" s="89">
        <f t="shared" ref="H9:H13" si="1">C9*G9</f>
        <v>0</v>
      </c>
      <c r="I9" s="107"/>
      <c r="J9" s="21">
        <f t="shared" si="0"/>
        <v>0</v>
      </c>
      <c r="K9" s="5">
        <f>J9*F9+H9</f>
        <v>0</v>
      </c>
    </row>
    <row r="10" spans="1:11">
      <c r="A10" s="23"/>
      <c r="B10" s="23"/>
      <c r="C10" s="23"/>
      <c r="D10" s="23"/>
      <c r="E10" s="23"/>
      <c r="F10" s="90">
        <f t="shared" ref="F10:F12" si="2">E10*C10</f>
        <v>0</v>
      </c>
      <c r="G10" s="89"/>
      <c r="H10" s="89">
        <f t="shared" si="1"/>
        <v>0</v>
      </c>
      <c r="I10" s="107"/>
      <c r="J10" s="21">
        <f t="shared" si="0"/>
        <v>0</v>
      </c>
      <c r="K10" s="5">
        <f t="shared" ref="K10:K12" si="3">J10*F10+H10</f>
        <v>0</v>
      </c>
    </row>
    <row r="11" spans="1:11">
      <c r="A11" s="23"/>
      <c r="B11" s="23"/>
      <c r="C11" s="23"/>
      <c r="D11" s="23"/>
      <c r="E11" s="23"/>
      <c r="F11" s="90">
        <f t="shared" si="2"/>
        <v>0</v>
      </c>
      <c r="G11" s="89"/>
      <c r="H11" s="89">
        <f t="shared" si="1"/>
        <v>0</v>
      </c>
      <c r="I11" s="107"/>
      <c r="J11" s="21">
        <f t="shared" si="0"/>
        <v>0</v>
      </c>
      <c r="K11" s="5">
        <f t="shared" si="3"/>
        <v>0</v>
      </c>
    </row>
    <row r="12" spans="1:11">
      <c r="A12" s="23"/>
      <c r="B12" s="23"/>
      <c r="C12" s="23"/>
      <c r="D12" s="23"/>
      <c r="E12" s="23"/>
      <c r="F12" s="21">
        <f t="shared" si="2"/>
        <v>0</v>
      </c>
      <c r="G12" s="101"/>
      <c r="H12" s="63">
        <f t="shared" si="1"/>
        <v>0</v>
      </c>
      <c r="I12" s="27"/>
      <c r="J12" s="21">
        <f t="shared" si="0"/>
        <v>0</v>
      </c>
      <c r="K12" s="5">
        <f t="shared" si="3"/>
        <v>0</v>
      </c>
    </row>
    <row r="13" spans="1:11">
      <c r="A13" s="28"/>
      <c r="B13" s="28"/>
      <c r="C13" s="29"/>
      <c r="D13" s="28"/>
      <c r="E13" s="30"/>
      <c r="F13" s="31">
        <f>E13*C13</f>
        <v>0</v>
      </c>
      <c r="G13" s="31"/>
      <c r="H13" s="93">
        <f t="shared" si="1"/>
        <v>0</v>
      </c>
      <c r="I13" s="30"/>
      <c r="J13" s="31">
        <f t="shared" si="0"/>
        <v>0</v>
      </c>
      <c r="K13" s="60">
        <f>J13+F13+H13</f>
        <v>0</v>
      </c>
    </row>
    <row r="14" spans="1:11">
      <c r="A14" s="32" t="s">
        <v>78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SUM(J12:J13)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 t="shared" ref="J19:J24" si="4">I19*C19</f>
        <v>0</v>
      </c>
      <c r="K19" s="5">
        <f>J19+F19+H19</f>
        <v>0</v>
      </c>
    </row>
    <row r="20" spans="1:11">
      <c r="A20" s="23"/>
      <c r="B20" s="23"/>
      <c r="C20" s="23"/>
      <c r="D20" s="23"/>
      <c r="E20" s="23"/>
      <c r="F20" s="90">
        <f>E20*C20</f>
        <v>0</v>
      </c>
      <c r="G20" s="89"/>
      <c r="H20" s="89">
        <f t="shared" ref="H20:H24" si="5">C20*G20</f>
        <v>0</v>
      </c>
      <c r="I20" s="107"/>
      <c r="J20" s="21">
        <f t="shared" si="4"/>
        <v>0</v>
      </c>
      <c r="K20" s="5">
        <f>J20*F20+H20</f>
        <v>0</v>
      </c>
    </row>
    <row r="21" spans="1:11">
      <c r="A21" s="23"/>
      <c r="B21" s="23"/>
      <c r="C21" s="23"/>
      <c r="D21" s="23"/>
      <c r="E21" s="23"/>
      <c r="F21" s="90">
        <f t="shared" ref="F21:F23" si="6">E21*C21</f>
        <v>0</v>
      </c>
      <c r="G21" s="89"/>
      <c r="H21" s="89">
        <f t="shared" si="5"/>
        <v>0</v>
      </c>
      <c r="I21" s="107"/>
      <c r="J21" s="21">
        <f t="shared" si="4"/>
        <v>0</v>
      </c>
      <c r="K21" s="5">
        <f t="shared" ref="K21:K23" si="7">J21*F21+H21</f>
        <v>0</v>
      </c>
    </row>
    <row r="22" spans="1:11">
      <c r="A22" s="23"/>
      <c r="B22" s="23"/>
      <c r="C22" s="23"/>
      <c r="D22" s="23"/>
      <c r="E22" s="23"/>
      <c r="F22" s="90">
        <f t="shared" si="6"/>
        <v>0</v>
      </c>
      <c r="G22" s="89"/>
      <c r="H22" s="89">
        <f t="shared" si="5"/>
        <v>0</v>
      </c>
      <c r="I22" s="107"/>
      <c r="J22" s="21">
        <f t="shared" si="4"/>
        <v>0</v>
      </c>
      <c r="K22" s="5">
        <f t="shared" si="7"/>
        <v>0</v>
      </c>
    </row>
    <row r="23" spans="1:11">
      <c r="A23" s="23"/>
      <c r="B23" s="23"/>
      <c r="C23" s="23"/>
      <c r="D23" s="23"/>
      <c r="E23" s="23"/>
      <c r="F23" s="21">
        <f t="shared" si="6"/>
        <v>0</v>
      </c>
      <c r="G23" s="101"/>
      <c r="H23" s="63">
        <f t="shared" si="5"/>
        <v>0</v>
      </c>
      <c r="I23" s="27"/>
      <c r="J23" s="21">
        <f t="shared" si="4"/>
        <v>0</v>
      </c>
      <c r="K23" s="5">
        <f t="shared" si="7"/>
        <v>0</v>
      </c>
    </row>
    <row r="24" spans="1:11">
      <c r="A24" s="28"/>
      <c r="B24" s="28"/>
      <c r="C24" s="29"/>
      <c r="D24" s="28"/>
      <c r="E24" s="30"/>
      <c r="F24" s="31">
        <f>E24*C24</f>
        <v>0</v>
      </c>
      <c r="G24" s="31"/>
      <c r="H24" s="93">
        <f t="shared" si="5"/>
        <v>0</v>
      </c>
      <c r="I24" s="30"/>
      <c r="J24" s="31">
        <f t="shared" si="4"/>
        <v>0</v>
      </c>
      <c r="K24" s="60">
        <f>J24+F24+H24</f>
        <v>0</v>
      </c>
    </row>
    <row r="25" spans="1:11">
      <c r="A25" s="32" t="s">
        <v>78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SUM(J24:J24)</f>
        <v>0</v>
      </c>
      <c r="K25" s="88">
        <f>SUM(F25+J25+H25)</f>
        <v>0</v>
      </c>
    </row>
    <row r="26" spans="1:11">
      <c r="A26" s="36" t="s">
        <v>79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24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 t="shared" ref="J32:J37" si="8">I32*C32</f>
        <v>0</v>
      </c>
      <c r="K32" s="5">
        <f>J32+F32+H32</f>
        <v>0</v>
      </c>
    </row>
    <row r="33" spans="1:11">
      <c r="A33" s="23"/>
      <c r="B33" s="18"/>
      <c r="C33" s="19"/>
      <c r="D33" s="18"/>
      <c r="E33" s="20"/>
      <c r="F33" s="90">
        <f>E33*C33</f>
        <v>0</v>
      </c>
      <c r="G33" s="89"/>
      <c r="H33" s="89">
        <f t="shared" ref="H33:H37" si="9">C33*G33</f>
        <v>0</v>
      </c>
      <c r="I33" s="107"/>
      <c r="J33" s="21">
        <f t="shared" si="8"/>
        <v>0</v>
      </c>
      <c r="K33" s="5">
        <f>J33*F33+H33</f>
        <v>0</v>
      </c>
    </row>
    <row r="34" spans="1:11">
      <c r="A34" s="23"/>
      <c r="B34" s="18"/>
      <c r="C34" s="19"/>
      <c r="D34" s="18"/>
      <c r="E34" s="20"/>
      <c r="F34" s="90">
        <f t="shared" ref="F34:F36" si="10">E34*C34</f>
        <v>0</v>
      </c>
      <c r="G34" s="89"/>
      <c r="H34" s="89">
        <f t="shared" si="9"/>
        <v>0</v>
      </c>
      <c r="I34" s="107"/>
      <c r="J34" s="21">
        <f t="shared" si="8"/>
        <v>0</v>
      </c>
      <c r="K34" s="5">
        <f t="shared" ref="K34:K36" si="11">J34*F34+H34</f>
        <v>0</v>
      </c>
    </row>
    <row r="35" spans="1:11">
      <c r="A35" s="23"/>
      <c r="B35" s="23"/>
      <c r="C35" s="24"/>
      <c r="D35" s="25"/>
      <c r="E35" s="26"/>
      <c r="F35" s="90">
        <f t="shared" si="10"/>
        <v>0</v>
      </c>
      <c r="G35" s="89"/>
      <c r="H35" s="89">
        <f t="shared" si="9"/>
        <v>0</v>
      </c>
      <c r="I35" s="107"/>
      <c r="J35" s="21">
        <f t="shared" si="8"/>
        <v>0</v>
      </c>
      <c r="K35" s="5">
        <f t="shared" si="11"/>
        <v>0</v>
      </c>
    </row>
    <row r="36" spans="1:11">
      <c r="A36" s="23"/>
      <c r="B36" s="23"/>
      <c r="C36" s="24"/>
      <c r="D36" s="25"/>
      <c r="E36" s="26"/>
      <c r="F36" s="21">
        <f t="shared" si="10"/>
        <v>0</v>
      </c>
      <c r="G36" s="101"/>
      <c r="H36" s="63">
        <f t="shared" si="9"/>
        <v>0</v>
      </c>
      <c r="I36" s="27"/>
      <c r="J36" s="21">
        <f t="shared" si="8"/>
        <v>0</v>
      </c>
      <c r="K36" s="5">
        <f t="shared" si="11"/>
        <v>0</v>
      </c>
    </row>
    <row r="37" spans="1:11">
      <c r="A37" s="28"/>
      <c r="B37" s="28"/>
      <c r="C37" s="29"/>
      <c r="D37" s="28"/>
      <c r="E37" s="30"/>
      <c r="F37" s="31">
        <f>E37*C37</f>
        <v>0</v>
      </c>
      <c r="G37" s="31"/>
      <c r="H37" s="93">
        <f t="shared" si="9"/>
        <v>0</v>
      </c>
      <c r="I37" s="30"/>
      <c r="J37" s="31">
        <f t="shared" si="8"/>
        <v>0</v>
      </c>
      <c r="K37" s="60">
        <f>J37+F37+H37</f>
        <v>0</v>
      </c>
    </row>
    <row r="38" spans="1:11">
      <c r="A38" s="32" t="s">
        <v>80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SUM(J35:J37)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 t="shared" ref="J43:J48" si="12">I43*C43</f>
        <v>0</v>
      </c>
      <c r="K43" s="5">
        <f>J43+F43+H43</f>
        <v>0</v>
      </c>
    </row>
    <row r="44" spans="1:11">
      <c r="A44" s="23"/>
      <c r="B44" s="23"/>
      <c r="C44" s="24"/>
      <c r="D44" s="25"/>
      <c r="E44" s="26"/>
      <c r="F44" s="90">
        <f>E44*C44</f>
        <v>0</v>
      </c>
      <c r="G44" s="89"/>
      <c r="H44" s="89">
        <f t="shared" ref="H44:H48" si="13">C44*G44</f>
        <v>0</v>
      </c>
      <c r="I44" s="107"/>
      <c r="J44" s="21">
        <f t="shared" si="12"/>
        <v>0</v>
      </c>
      <c r="K44" s="5">
        <f>J44*F44+H44</f>
        <v>0</v>
      </c>
    </row>
    <row r="45" spans="1:11">
      <c r="A45" s="23"/>
      <c r="B45" s="23"/>
      <c r="C45" s="24"/>
      <c r="D45" s="25"/>
      <c r="E45" s="26"/>
      <c r="F45" s="90">
        <f t="shared" ref="F45:F47" si="14">E45*C45</f>
        <v>0</v>
      </c>
      <c r="G45" s="89"/>
      <c r="H45" s="89">
        <f t="shared" si="13"/>
        <v>0</v>
      </c>
      <c r="I45" s="107"/>
      <c r="J45" s="21">
        <f t="shared" si="12"/>
        <v>0</v>
      </c>
      <c r="K45" s="5">
        <f t="shared" ref="K45:K47" si="15">J45*F45+H45</f>
        <v>0</v>
      </c>
    </row>
    <row r="46" spans="1:11">
      <c r="A46" s="23"/>
      <c r="B46" s="23"/>
      <c r="C46" s="24"/>
      <c r="D46" s="25"/>
      <c r="E46" s="26"/>
      <c r="F46" s="90">
        <f t="shared" si="14"/>
        <v>0</v>
      </c>
      <c r="G46" s="89"/>
      <c r="H46" s="89">
        <f t="shared" si="13"/>
        <v>0</v>
      </c>
      <c r="I46" s="107"/>
      <c r="J46" s="21">
        <f t="shared" si="12"/>
        <v>0</v>
      </c>
      <c r="K46" s="5">
        <f t="shared" si="15"/>
        <v>0</v>
      </c>
    </row>
    <row r="47" spans="1:11">
      <c r="A47" s="23"/>
      <c r="B47" s="23"/>
      <c r="C47" s="24"/>
      <c r="D47" s="25"/>
      <c r="E47" s="26"/>
      <c r="F47" s="21">
        <f t="shared" si="14"/>
        <v>0</v>
      </c>
      <c r="G47" s="101"/>
      <c r="H47" s="63">
        <f t="shared" si="13"/>
        <v>0</v>
      </c>
      <c r="I47" s="27"/>
      <c r="J47" s="21">
        <f t="shared" si="12"/>
        <v>0</v>
      </c>
      <c r="K47" s="5">
        <f t="shared" si="15"/>
        <v>0</v>
      </c>
    </row>
    <row r="48" spans="1:11">
      <c r="A48" s="28"/>
      <c r="B48" s="28"/>
      <c r="C48" s="29"/>
      <c r="D48" s="28"/>
      <c r="E48" s="30"/>
      <c r="F48" s="31">
        <f>E48*C48</f>
        <v>0</v>
      </c>
      <c r="G48" s="31"/>
      <c r="H48" s="93">
        <f t="shared" si="13"/>
        <v>0</v>
      </c>
      <c r="I48" s="30"/>
      <c r="J48" s="31">
        <f t="shared" si="12"/>
        <v>0</v>
      </c>
      <c r="K48" s="60">
        <f>J48+F48+H48</f>
        <v>0</v>
      </c>
    </row>
    <row r="49" spans="1:11">
      <c r="A49" s="32" t="s">
        <v>80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SUM(J44:J48)</f>
        <v>0</v>
      </c>
      <c r="K49" s="88">
        <f>SUM(F49+J49+H49)</f>
        <v>0</v>
      </c>
    </row>
    <row r="50" spans="1:11">
      <c r="A50" s="36" t="s">
        <v>81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0"/>
  <sheetViews>
    <sheetView topLeftCell="A31" workbookViewId="0">
      <selection activeCell="H46" sqref="H46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25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 t="shared" ref="K8:K13" si="0">J8+F8+H8</f>
        <v>0</v>
      </c>
    </row>
    <row r="9" spans="1:11">
      <c r="A9" s="23"/>
      <c r="B9" s="23"/>
      <c r="C9" s="21"/>
      <c r="D9" s="21"/>
      <c r="E9" s="21"/>
      <c r="F9" s="90">
        <v>0</v>
      </c>
      <c r="G9" s="89"/>
      <c r="H9" s="89">
        <f t="shared" ref="H9:H13" si="1">C9*G9</f>
        <v>0</v>
      </c>
      <c r="I9" s="91"/>
      <c r="J9" s="21">
        <v>0</v>
      </c>
      <c r="K9" s="5">
        <f t="shared" si="0"/>
        <v>0</v>
      </c>
    </row>
    <row r="10" spans="1:11">
      <c r="A10" s="23"/>
      <c r="B10" s="23"/>
      <c r="C10" s="21"/>
      <c r="D10" s="21"/>
      <c r="E10" s="21"/>
      <c r="F10" s="90">
        <v>0</v>
      </c>
      <c r="G10" s="89"/>
      <c r="H10" s="89">
        <f t="shared" si="1"/>
        <v>0</v>
      </c>
      <c r="I10" s="91"/>
      <c r="J10" s="21">
        <v>0</v>
      </c>
      <c r="K10" s="5">
        <f t="shared" si="0"/>
        <v>0</v>
      </c>
    </row>
    <row r="11" spans="1:11">
      <c r="A11" s="23"/>
      <c r="B11" s="23"/>
      <c r="C11" s="21"/>
      <c r="D11" s="21"/>
      <c r="E11" s="21"/>
      <c r="F11" s="90">
        <v>0</v>
      </c>
      <c r="G11" s="89"/>
      <c r="H11" s="89">
        <f t="shared" si="1"/>
        <v>0</v>
      </c>
      <c r="I11" s="91"/>
      <c r="J11" s="21">
        <v>0</v>
      </c>
      <c r="K11" s="5">
        <f t="shared" si="0"/>
        <v>0</v>
      </c>
    </row>
    <row r="12" spans="1:11">
      <c r="A12" s="23"/>
      <c r="B12" s="23"/>
      <c r="C12" s="21"/>
      <c r="D12" s="21"/>
      <c r="E12" s="21"/>
      <c r="F12" s="21">
        <v>0</v>
      </c>
      <c r="G12" s="63"/>
      <c r="H12" s="63">
        <f t="shared" si="1"/>
        <v>0</v>
      </c>
      <c r="I12" s="22"/>
      <c r="J12" s="21">
        <v>0</v>
      </c>
      <c r="K12" s="5">
        <f t="shared" si="0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31"/>
      <c r="H13" s="93">
        <f t="shared" si="1"/>
        <v>0</v>
      </c>
      <c r="I13" s="30"/>
      <c r="J13" s="31">
        <f t="shared" ref="J13" si="3">SUM(C13*I13)</f>
        <v>0</v>
      </c>
      <c r="K13" s="60">
        <f t="shared" si="0"/>
        <v>0</v>
      </c>
    </row>
    <row r="14" spans="1:11">
      <c r="A14" s="32" t="s">
        <v>82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SUM(J13:J13)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 t="shared" ref="K19:K24" si="4">J19+F19+H19</f>
        <v>0</v>
      </c>
    </row>
    <row r="20" spans="1:11">
      <c r="A20" s="23"/>
      <c r="B20" s="18"/>
      <c r="C20" s="19"/>
      <c r="D20" s="18"/>
      <c r="E20" s="20"/>
      <c r="F20" s="90">
        <v>0</v>
      </c>
      <c r="G20" s="89"/>
      <c r="H20" s="89">
        <f t="shared" ref="H20:H24" si="5">C20*G20</f>
        <v>0</v>
      </c>
      <c r="I20" s="91"/>
      <c r="J20" s="21">
        <v>0</v>
      </c>
      <c r="K20" s="5">
        <f t="shared" si="4"/>
        <v>0</v>
      </c>
    </row>
    <row r="21" spans="1:11">
      <c r="A21" s="23"/>
      <c r="B21" s="18"/>
      <c r="C21" s="19"/>
      <c r="D21" s="18"/>
      <c r="E21" s="20"/>
      <c r="F21" s="90">
        <v>0</v>
      </c>
      <c r="G21" s="89"/>
      <c r="H21" s="89">
        <f t="shared" si="5"/>
        <v>0</v>
      </c>
      <c r="I21" s="91"/>
      <c r="J21" s="21">
        <v>0</v>
      </c>
      <c r="K21" s="5">
        <f t="shared" si="4"/>
        <v>0</v>
      </c>
    </row>
    <row r="22" spans="1:11">
      <c r="A22" s="23"/>
      <c r="B22" s="18"/>
      <c r="C22" s="19"/>
      <c r="D22" s="18"/>
      <c r="E22" s="20"/>
      <c r="F22" s="90">
        <v>0</v>
      </c>
      <c r="G22" s="89"/>
      <c r="H22" s="89">
        <f t="shared" si="5"/>
        <v>0</v>
      </c>
      <c r="I22" s="91"/>
      <c r="J22" s="21">
        <v>0</v>
      </c>
      <c r="K22" s="5">
        <f t="shared" si="4"/>
        <v>0</v>
      </c>
    </row>
    <row r="23" spans="1:11">
      <c r="A23" s="23"/>
      <c r="B23" s="18"/>
      <c r="C23" s="19"/>
      <c r="D23" s="18"/>
      <c r="E23" s="20"/>
      <c r="F23" s="21">
        <v>0</v>
      </c>
      <c r="G23" s="63"/>
      <c r="H23" s="63">
        <f t="shared" si="5"/>
        <v>0</v>
      </c>
      <c r="I23" s="22"/>
      <c r="J23" s="21">
        <v>0</v>
      </c>
      <c r="K23" s="5">
        <f t="shared" si="4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5"/>
        <v>0</v>
      </c>
      <c r="I24" s="30"/>
      <c r="J24" s="31">
        <f t="shared" ref="J24" si="7">SUM(C24*I24)</f>
        <v>0</v>
      </c>
      <c r="K24" s="60">
        <f t="shared" si="4"/>
        <v>0</v>
      </c>
    </row>
    <row r="25" spans="1:11">
      <c r="A25" s="32" t="s">
        <v>82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SUM(J24:J24)</f>
        <v>0</v>
      </c>
      <c r="K25" s="88">
        <f>SUM(F25+J25+H25)</f>
        <v>0</v>
      </c>
    </row>
    <row r="26" spans="1:11">
      <c r="A26" s="36" t="s">
        <v>83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26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 t="shared" ref="K32:K37" si="8">J32+F32+H32</f>
        <v>0</v>
      </c>
    </row>
    <row r="33" spans="1:11">
      <c r="A33" s="23"/>
      <c r="B33" s="23"/>
      <c r="C33" s="23"/>
      <c r="D33" s="23"/>
      <c r="E33" s="23"/>
      <c r="F33" s="90">
        <v>0</v>
      </c>
      <c r="G33" s="89"/>
      <c r="H33" s="89">
        <f t="shared" ref="H33:H37" si="9">C33*G33</f>
        <v>0</v>
      </c>
      <c r="I33" s="91"/>
      <c r="J33" s="21">
        <v>0</v>
      </c>
      <c r="K33" s="5">
        <f t="shared" si="8"/>
        <v>0</v>
      </c>
    </row>
    <row r="34" spans="1:11">
      <c r="A34" s="23"/>
      <c r="B34" s="23"/>
      <c r="C34" s="23"/>
      <c r="D34" s="23"/>
      <c r="E34" s="23"/>
      <c r="F34" s="90">
        <v>0</v>
      </c>
      <c r="G34" s="89"/>
      <c r="H34" s="89">
        <f t="shared" si="9"/>
        <v>0</v>
      </c>
      <c r="I34" s="91"/>
      <c r="J34" s="21">
        <v>0</v>
      </c>
      <c r="K34" s="5">
        <f t="shared" si="8"/>
        <v>0</v>
      </c>
    </row>
    <row r="35" spans="1:11">
      <c r="A35" s="23"/>
      <c r="B35" s="23"/>
      <c r="C35" s="23"/>
      <c r="D35" s="23"/>
      <c r="E35" s="23"/>
      <c r="F35" s="90">
        <v>0</v>
      </c>
      <c r="G35" s="89"/>
      <c r="H35" s="89">
        <f t="shared" si="9"/>
        <v>0</v>
      </c>
      <c r="I35" s="91"/>
      <c r="J35" s="21">
        <v>0</v>
      </c>
      <c r="K35" s="5">
        <f t="shared" si="8"/>
        <v>0</v>
      </c>
    </row>
    <row r="36" spans="1:11">
      <c r="A36" s="23"/>
      <c r="B36" s="23"/>
      <c r="C36" s="23"/>
      <c r="D36" s="23"/>
      <c r="E36" s="23"/>
      <c r="F36" s="21">
        <v>0</v>
      </c>
      <c r="G36" s="63"/>
      <c r="H36" s="63">
        <f t="shared" si="9"/>
        <v>0</v>
      </c>
      <c r="I36" s="22"/>
      <c r="J36" s="21">
        <v>0</v>
      </c>
      <c r="K36" s="5">
        <f t="shared" si="8"/>
        <v>0</v>
      </c>
    </row>
    <row r="37" spans="1:11">
      <c r="A37" s="28"/>
      <c r="B37" s="28"/>
      <c r="C37" s="29"/>
      <c r="D37" s="28"/>
      <c r="E37" s="30"/>
      <c r="F37" s="31">
        <f t="shared" ref="F37" si="10">SUM(C37*E37)</f>
        <v>0</v>
      </c>
      <c r="G37" s="31"/>
      <c r="H37" s="93">
        <f t="shared" si="9"/>
        <v>0</v>
      </c>
      <c r="I37" s="30"/>
      <c r="J37" s="31">
        <f t="shared" ref="J37" si="11">SUM(C37*I37)</f>
        <v>0</v>
      </c>
      <c r="K37" s="60">
        <f t="shared" si="8"/>
        <v>0</v>
      </c>
    </row>
    <row r="38" spans="1:11">
      <c r="A38" s="32" t="s">
        <v>84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SUM(J37:J37)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 t="shared" ref="K43:K48" si="12">J43+F43+H43</f>
        <v>0</v>
      </c>
    </row>
    <row r="44" spans="1:11">
      <c r="A44" s="23"/>
      <c r="B44" s="23"/>
      <c r="C44" s="23"/>
      <c r="D44" s="23"/>
      <c r="E44" s="23"/>
      <c r="F44" s="90">
        <v>0</v>
      </c>
      <c r="G44" s="89"/>
      <c r="H44" s="89">
        <f t="shared" ref="H44:H48" si="13">C44*G44</f>
        <v>0</v>
      </c>
      <c r="I44" s="91"/>
      <c r="J44" s="21">
        <v>0</v>
      </c>
      <c r="K44" s="5">
        <f t="shared" si="12"/>
        <v>0</v>
      </c>
    </row>
    <row r="45" spans="1:11">
      <c r="A45" s="23"/>
      <c r="B45" s="23"/>
      <c r="C45" s="23"/>
      <c r="D45" s="23"/>
      <c r="E45" s="23"/>
      <c r="F45" s="90">
        <v>0</v>
      </c>
      <c r="G45" s="89"/>
      <c r="H45" s="89">
        <f t="shared" si="13"/>
        <v>0</v>
      </c>
      <c r="I45" s="91"/>
      <c r="J45" s="21">
        <v>0</v>
      </c>
      <c r="K45" s="5">
        <f t="shared" si="12"/>
        <v>0</v>
      </c>
    </row>
    <row r="46" spans="1:11">
      <c r="A46" s="23"/>
      <c r="B46" s="23"/>
      <c r="C46" s="23"/>
      <c r="D46" s="23"/>
      <c r="E46" s="23"/>
      <c r="F46" s="90">
        <v>0</v>
      </c>
      <c r="G46" s="89"/>
      <c r="H46" s="89">
        <f t="shared" si="13"/>
        <v>0</v>
      </c>
      <c r="I46" s="91"/>
      <c r="J46" s="21">
        <v>0</v>
      </c>
      <c r="K46" s="5">
        <f t="shared" si="12"/>
        <v>0</v>
      </c>
    </row>
    <row r="47" spans="1:11">
      <c r="A47" s="23"/>
      <c r="B47" s="23"/>
      <c r="C47" s="23"/>
      <c r="D47" s="23"/>
      <c r="E47" s="23"/>
      <c r="F47" s="21">
        <v>0</v>
      </c>
      <c r="G47" s="63"/>
      <c r="H47" s="63">
        <f t="shared" si="13"/>
        <v>0</v>
      </c>
      <c r="I47" s="22"/>
      <c r="J47" s="21">
        <v>0</v>
      </c>
      <c r="K47" s="5">
        <f t="shared" si="12"/>
        <v>0</v>
      </c>
    </row>
    <row r="48" spans="1:11">
      <c r="A48" s="28"/>
      <c r="B48" s="28"/>
      <c r="C48" s="29"/>
      <c r="D48" s="28"/>
      <c r="E48" s="30"/>
      <c r="F48" s="31">
        <f t="shared" ref="F48" si="14">SUM(C48*E48)</f>
        <v>0</v>
      </c>
      <c r="G48" s="31"/>
      <c r="H48" s="93">
        <f t="shared" si="13"/>
        <v>0</v>
      </c>
      <c r="I48" s="30"/>
      <c r="J48" s="31">
        <f t="shared" ref="J48" si="15">SUM(C48*I48)</f>
        <v>0</v>
      </c>
      <c r="K48" s="60">
        <f t="shared" si="12"/>
        <v>0</v>
      </c>
    </row>
    <row r="49" spans="1:11">
      <c r="A49" s="32" t="s">
        <v>84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SUM(J48:J48)</f>
        <v>0</v>
      </c>
      <c r="K49" s="88">
        <f>SUM(F49+J49+H49)</f>
        <v>0</v>
      </c>
    </row>
    <row r="50" spans="1:11">
      <c r="A50" s="36" t="s">
        <v>85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tabSelected="1" topLeftCell="A27" workbookViewId="0">
      <selection activeCell="G44" sqref="G44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27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23"/>
      <c r="B9" s="23"/>
      <c r="C9" s="23"/>
      <c r="D9" s="23"/>
      <c r="E9" s="23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23"/>
      <c r="B10" s="23"/>
      <c r="C10" s="23"/>
      <c r="D10" s="23"/>
      <c r="E10" s="23"/>
      <c r="F10" s="90">
        <f>E10*C10</f>
        <v>0</v>
      </c>
      <c r="G10" s="89"/>
      <c r="H10" s="89">
        <f t="shared" si="0"/>
        <v>0</v>
      </c>
      <c r="I10" s="91"/>
      <c r="J10" s="21">
        <f>I10*C10</f>
        <v>0</v>
      </c>
      <c r="K10" s="5">
        <f>J10+F10+H10</f>
        <v>0</v>
      </c>
    </row>
    <row r="11" spans="1:11">
      <c r="A11" s="23"/>
      <c r="B11" s="23"/>
      <c r="C11" s="23"/>
      <c r="D11" s="23"/>
      <c r="E11" s="23"/>
      <c r="F11" s="90">
        <f>E11*C11</f>
        <v>0</v>
      </c>
      <c r="G11" s="89"/>
      <c r="H11" s="89">
        <f t="shared" si="0"/>
        <v>0</v>
      </c>
      <c r="I11" s="91"/>
      <c r="J11" s="21">
        <f>I11*C11</f>
        <v>0</v>
      </c>
      <c r="K11" s="5">
        <f>J11+F11+H11</f>
        <v>0</v>
      </c>
    </row>
    <row r="12" spans="1:11">
      <c r="A12" s="23"/>
      <c r="B12" s="23"/>
      <c r="C12" s="23"/>
      <c r="D12" s="23"/>
      <c r="E12" s="23"/>
      <c r="F12" s="21">
        <f>E12*C12</f>
        <v>0</v>
      </c>
      <c r="G12" s="63"/>
      <c r="H12" s="63">
        <f t="shared" si="0"/>
        <v>0</v>
      </c>
      <c r="I12" s="22"/>
      <c r="J12" s="21">
        <f>I12*C12</f>
        <v>0</v>
      </c>
      <c r="K12" s="5">
        <f>J12+F12+H12</f>
        <v>0</v>
      </c>
    </row>
    <row r="13" spans="1:11">
      <c r="A13" s="28"/>
      <c r="B13" s="28"/>
      <c r="C13" s="29"/>
      <c r="D13" s="28"/>
      <c r="E13" s="30"/>
      <c r="F13" s="31">
        <f t="shared" ref="F13" si="1">SUM(C13*E13)</f>
        <v>0</v>
      </c>
      <c r="G13" s="31"/>
      <c r="H13" s="93">
        <f t="shared" si="0"/>
        <v>0</v>
      </c>
      <c r="I13" s="30"/>
      <c r="J13" s="31">
        <f t="shared" ref="J13" si="2">SUM(C13*I13)</f>
        <v>0</v>
      </c>
      <c r="K13" s="60">
        <f>J13+F13+H8</f>
        <v>0</v>
      </c>
    </row>
    <row r="14" spans="1:11">
      <c r="A14" s="32" t="s">
        <v>86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SUM(J13:J13)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23"/>
      <c r="B20" s="23"/>
      <c r="C20" s="23"/>
      <c r="D20" s="23"/>
      <c r="E20" s="23"/>
      <c r="F20" s="90">
        <f>E20*C20</f>
        <v>0</v>
      </c>
      <c r="G20" s="89"/>
      <c r="H20" s="89">
        <f t="shared" ref="H20:H24" si="3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23"/>
      <c r="B21" s="23"/>
      <c r="C21" s="23"/>
      <c r="D21" s="23"/>
      <c r="E21" s="23"/>
      <c r="F21" s="90">
        <f>E21*C21</f>
        <v>0</v>
      </c>
      <c r="G21" s="89"/>
      <c r="H21" s="89">
        <f t="shared" si="3"/>
        <v>0</v>
      </c>
      <c r="I21" s="91"/>
      <c r="J21" s="21">
        <f>I21*C21</f>
        <v>0</v>
      </c>
      <c r="K21" s="5">
        <f>J21+F21+H21</f>
        <v>0</v>
      </c>
    </row>
    <row r="22" spans="1:11">
      <c r="A22" s="23"/>
      <c r="B22" s="23"/>
      <c r="C22" s="23"/>
      <c r="D22" s="23"/>
      <c r="E22" s="23"/>
      <c r="F22" s="90">
        <f>E22*C22</f>
        <v>0</v>
      </c>
      <c r="G22" s="89"/>
      <c r="H22" s="89">
        <f t="shared" si="3"/>
        <v>0</v>
      </c>
      <c r="I22" s="91"/>
      <c r="J22" s="21">
        <f>I22*C22</f>
        <v>0</v>
      </c>
      <c r="K22" s="5">
        <f>J22+F22+H22</f>
        <v>0</v>
      </c>
    </row>
    <row r="23" spans="1:11">
      <c r="A23" s="23"/>
      <c r="B23" s="23"/>
      <c r="C23" s="23"/>
      <c r="D23" s="23"/>
      <c r="E23" s="23"/>
      <c r="F23" s="21">
        <f>E23*C23</f>
        <v>0</v>
      </c>
      <c r="G23" s="63"/>
      <c r="H23" s="63">
        <f t="shared" si="3"/>
        <v>0</v>
      </c>
      <c r="I23" s="22"/>
      <c r="J23" s="21">
        <f>I23*C23</f>
        <v>0</v>
      </c>
      <c r="K23" s="5">
        <f>J23+F23+H23</f>
        <v>0</v>
      </c>
    </row>
    <row r="24" spans="1:11">
      <c r="A24" s="28"/>
      <c r="B24" s="28"/>
      <c r="C24" s="29"/>
      <c r="D24" s="28"/>
      <c r="E24" s="30"/>
      <c r="F24" s="31">
        <f t="shared" ref="F24" si="4">SUM(C24*E24)</f>
        <v>0</v>
      </c>
      <c r="G24" s="31"/>
      <c r="H24" s="93">
        <f t="shared" si="3"/>
        <v>0</v>
      </c>
      <c r="I24" s="30"/>
      <c r="J24" s="31">
        <f t="shared" ref="J24" si="5">SUM(C24*I24)</f>
        <v>0</v>
      </c>
      <c r="K24" s="60">
        <f>J24+F24+H19</f>
        <v>0</v>
      </c>
    </row>
    <row r="25" spans="1:11">
      <c r="A25" s="32" t="s">
        <v>86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SUM(J24:J24)</f>
        <v>0</v>
      </c>
      <c r="K25" s="88">
        <f>SUM(F25+J25+H25)</f>
        <v>0</v>
      </c>
    </row>
    <row r="26" spans="1:11">
      <c r="A26" s="36" t="s">
        <v>87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28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>J32+F32+H32</f>
        <v>0</v>
      </c>
    </row>
    <row r="33" spans="1:11">
      <c r="A33" s="23"/>
      <c r="B33" s="23"/>
      <c r="C33" s="23"/>
      <c r="D33" s="23"/>
      <c r="E33" s="23"/>
      <c r="F33" s="90">
        <f>E33*C33</f>
        <v>0</v>
      </c>
      <c r="G33" s="89"/>
      <c r="H33" s="89">
        <f t="shared" ref="H33:H37" si="6">C33*G33</f>
        <v>0</v>
      </c>
      <c r="I33" s="91"/>
      <c r="J33" s="21">
        <f>I33*C33</f>
        <v>0</v>
      </c>
      <c r="K33" s="5">
        <f>J33+F33+H33</f>
        <v>0</v>
      </c>
    </row>
    <row r="34" spans="1:11">
      <c r="A34" s="23"/>
      <c r="B34" s="23"/>
      <c r="C34" s="23"/>
      <c r="D34" s="23"/>
      <c r="E34" s="23"/>
      <c r="F34" s="90">
        <f>E34*C34</f>
        <v>0</v>
      </c>
      <c r="G34" s="89"/>
      <c r="H34" s="89">
        <f t="shared" si="6"/>
        <v>0</v>
      </c>
      <c r="I34" s="91"/>
      <c r="J34" s="21">
        <f>I34*C34</f>
        <v>0</v>
      </c>
      <c r="K34" s="5">
        <f>J34+F34+H34</f>
        <v>0</v>
      </c>
    </row>
    <row r="35" spans="1:11">
      <c r="A35" s="23"/>
      <c r="B35" s="23"/>
      <c r="C35" s="23"/>
      <c r="D35" s="23"/>
      <c r="E35" s="23"/>
      <c r="F35" s="90">
        <f>E35*C35</f>
        <v>0</v>
      </c>
      <c r="G35" s="89"/>
      <c r="H35" s="89">
        <f t="shared" si="6"/>
        <v>0</v>
      </c>
      <c r="I35" s="91"/>
      <c r="J35" s="21">
        <f>I35*C35</f>
        <v>0</v>
      </c>
      <c r="K35" s="5">
        <f>J35+F35+H35</f>
        <v>0</v>
      </c>
    </row>
    <row r="36" spans="1:11">
      <c r="A36" s="23"/>
      <c r="B36" s="23"/>
      <c r="C36" s="23"/>
      <c r="D36" s="23"/>
      <c r="E36" s="23"/>
      <c r="F36" s="21">
        <f>E36*C36</f>
        <v>0</v>
      </c>
      <c r="G36" s="63"/>
      <c r="H36" s="63">
        <f t="shared" si="6"/>
        <v>0</v>
      </c>
      <c r="I36" s="22"/>
      <c r="J36" s="21">
        <f>I36*C36</f>
        <v>0</v>
      </c>
      <c r="K36" s="5">
        <f>J36+F36+H36</f>
        <v>0</v>
      </c>
    </row>
    <row r="37" spans="1:11">
      <c r="A37" s="28"/>
      <c r="B37" s="28"/>
      <c r="C37" s="29"/>
      <c r="D37" s="28"/>
      <c r="E37" s="30"/>
      <c r="F37" s="31">
        <f t="shared" ref="F37" si="7">SUM(C37*E37)</f>
        <v>0</v>
      </c>
      <c r="G37" s="31"/>
      <c r="H37" s="93">
        <f t="shared" si="6"/>
        <v>0</v>
      </c>
      <c r="I37" s="30"/>
      <c r="J37" s="31">
        <f t="shared" ref="J37" si="8">SUM(C37*I37)</f>
        <v>0</v>
      </c>
      <c r="K37" s="60">
        <f>J37+F37+H32</f>
        <v>0</v>
      </c>
    </row>
    <row r="38" spans="1:11">
      <c r="A38" s="32" t="s">
        <v>88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SUM(J37:J37)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>J43+F43+H43</f>
        <v>0</v>
      </c>
    </row>
    <row r="44" spans="1:11">
      <c r="A44" s="23"/>
      <c r="B44" s="23"/>
      <c r="C44" s="23"/>
      <c r="D44" s="23"/>
      <c r="E44" s="23"/>
      <c r="F44" s="90">
        <f>E44*C44</f>
        <v>0</v>
      </c>
      <c r="G44" s="89"/>
      <c r="H44" s="89">
        <f t="shared" ref="H44:H48" si="9">C44*G44</f>
        <v>0</v>
      </c>
      <c r="I44" s="91"/>
      <c r="J44" s="21">
        <f>I44*C44</f>
        <v>0</v>
      </c>
      <c r="K44" s="5">
        <f>J44+F44+H44</f>
        <v>0</v>
      </c>
    </row>
    <row r="45" spans="1:11">
      <c r="A45" s="23"/>
      <c r="B45" s="23"/>
      <c r="C45" s="23"/>
      <c r="D45" s="23"/>
      <c r="E45" s="23"/>
      <c r="F45" s="90">
        <f>E45*C45</f>
        <v>0</v>
      </c>
      <c r="G45" s="89"/>
      <c r="H45" s="89">
        <f t="shared" si="9"/>
        <v>0</v>
      </c>
      <c r="I45" s="91"/>
      <c r="J45" s="21">
        <f>I45*C45</f>
        <v>0</v>
      </c>
      <c r="K45" s="5">
        <f>J45+F45+H45</f>
        <v>0</v>
      </c>
    </row>
    <row r="46" spans="1:11">
      <c r="A46" s="23"/>
      <c r="B46" s="23"/>
      <c r="C46" s="23"/>
      <c r="D46" s="23"/>
      <c r="E46" s="23"/>
      <c r="F46" s="90">
        <f>E46*C46</f>
        <v>0</v>
      </c>
      <c r="G46" s="89"/>
      <c r="H46" s="89">
        <f t="shared" si="9"/>
        <v>0</v>
      </c>
      <c r="I46" s="91"/>
      <c r="J46" s="21">
        <f>I46*C46</f>
        <v>0</v>
      </c>
      <c r="K46" s="5">
        <f>J46+F46+H46</f>
        <v>0</v>
      </c>
    </row>
    <row r="47" spans="1:11">
      <c r="A47" s="23"/>
      <c r="B47" s="23"/>
      <c r="C47" s="23"/>
      <c r="D47" s="23"/>
      <c r="E47" s="23"/>
      <c r="F47" s="21">
        <f>E47*C47</f>
        <v>0</v>
      </c>
      <c r="G47" s="63"/>
      <c r="H47" s="63">
        <f t="shared" si="9"/>
        <v>0</v>
      </c>
      <c r="I47" s="22"/>
      <c r="J47" s="21">
        <f>I47*C47</f>
        <v>0</v>
      </c>
      <c r="K47" s="5">
        <f>J47+F47+H47</f>
        <v>0</v>
      </c>
    </row>
    <row r="48" spans="1:11">
      <c r="A48" s="28"/>
      <c r="B48" s="28"/>
      <c r="C48" s="29"/>
      <c r="D48" s="28"/>
      <c r="E48" s="30"/>
      <c r="F48" s="31">
        <f t="shared" ref="F48" si="10">SUM(C48*E48)</f>
        <v>0</v>
      </c>
      <c r="G48" s="31"/>
      <c r="H48" s="93">
        <f t="shared" si="9"/>
        <v>0</v>
      </c>
      <c r="I48" s="30"/>
      <c r="J48" s="31">
        <f t="shared" ref="J48" si="11">SUM(C48*I48)</f>
        <v>0</v>
      </c>
      <c r="K48" s="60">
        <f>J48+F48+H43</f>
        <v>0</v>
      </c>
    </row>
    <row r="49" spans="1:11">
      <c r="A49" s="32" t="s">
        <v>88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SUM(J48:J48)</f>
        <v>0</v>
      </c>
      <c r="K49" s="88">
        <f>SUM(F49+J49+H49)</f>
        <v>0</v>
      </c>
    </row>
    <row r="50" spans="1:11">
      <c r="A50" s="36" t="s">
        <v>89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0"/>
  <sheetViews>
    <sheetView topLeftCell="A27" workbookViewId="0">
      <selection activeCell="K50" sqref="K50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29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 t="shared" ref="K8:K13" si="0">J8+F8+H8</f>
        <v>0</v>
      </c>
    </row>
    <row r="9" spans="1:11">
      <c r="A9" s="23"/>
      <c r="B9" s="23"/>
      <c r="C9" s="23"/>
      <c r="D9" s="23"/>
      <c r="E9" s="23"/>
      <c r="F9" s="90">
        <f>E9*C9</f>
        <v>0</v>
      </c>
      <c r="G9" s="89"/>
      <c r="H9" s="89">
        <f t="shared" ref="H9:H13" si="1">C9*G9</f>
        <v>0</v>
      </c>
      <c r="I9" s="91"/>
      <c r="J9" s="21">
        <f>I9*C9</f>
        <v>0</v>
      </c>
      <c r="K9" s="5">
        <f t="shared" si="0"/>
        <v>0</v>
      </c>
    </row>
    <row r="10" spans="1:11">
      <c r="A10" s="23"/>
      <c r="B10" s="23"/>
      <c r="C10" s="23"/>
      <c r="D10" s="23"/>
      <c r="E10" s="23"/>
      <c r="F10" s="90">
        <f>E10*C10</f>
        <v>0</v>
      </c>
      <c r="G10" s="89"/>
      <c r="H10" s="89">
        <f t="shared" si="1"/>
        <v>0</v>
      </c>
      <c r="I10" s="91"/>
      <c r="J10" s="21">
        <f>I10*C10</f>
        <v>0</v>
      </c>
      <c r="K10" s="5">
        <f t="shared" si="0"/>
        <v>0</v>
      </c>
    </row>
    <row r="11" spans="1:11">
      <c r="A11" s="23"/>
      <c r="B11" s="23"/>
      <c r="C11" s="23"/>
      <c r="D11" s="23"/>
      <c r="E11" s="23"/>
      <c r="F11" s="90">
        <f>E11*C11</f>
        <v>0</v>
      </c>
      <c r="G11" s="89"/>
      <c r="H11" s="89">
        <f t="shared" si="1"/>
        <v>0</v>
      </c>
      <c r="I11" s="91"/>
      <c r="J11" s="21">
        <f>I11*C11</f>
        <v>0</v>
      </c>
      <c r="K11" s="5">
        <f t="shared" si="0"/>
        <v>0</v>
      </c>
    </row>
    <row r="12" spans="1:11">
      <c r="A12" s="23"/>
      <c r="B12" s="23"/>
      <c r="C12" s="23"/>
      <c r="D12" s="23"/>
      <c r="E12" s="23"/>
      <c r="F12" s="90">
        <f>E12*C12</f>
        <v>0</v>
      </c>
      <c r="G12" s="89"/>
      <c r="H12" s="94">
        <f t="shared" si="1"/>
        <v>0</v>
      </c>
      <c r="I12" s="91"/>
      <c r="J12" s="21">
        <f>I12*C12</f>
        <v>0</v>
      </c>
      <c r="K12" s="5">
        <f t="shared" si="0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92"/>
      <c r="H13" s="93">
        <f t="shared" si="1"/>
        <v>0</v>
      </c>
      <c r="I13" s="30"/>
      <c r="J13" s="31">
        <f t="shared" ref="J13" si="3">SUM(C13*I13)</f>
        <v>0</v>
      </c>
      <c r="K13" s="60">
        <f t="shared" si="0"/>
        <v>0</v>
      </c>
    </row>
    <row r="14" spans="1:11">
      <c r="A14" s="32" t="s">
        <v>90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SUM(J11:J13)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 t="shared" ref="K19:K24" si="4">J19+F19+H19</f>
        <v>0</v>
      </c>
    </row>
    <row r="20" spans="1:11">
      <c r="A20" s="23"/>
      <c r="B20" s="23"/>
      <c r="C20" s="23"/>
      <c r="D20" s="23"/>
      <c r="E20" s="23"/>
      <c r="F20" s="90">
        <f>E20*C20</f>
        <v>0</v>
      </c>
      <c r="G20" s="89"/>
      <c r="H20" s="89">
        <f t="shared" ref="H20:H24" si="5">C20*G20</f>
        <v>0</v>
      </c>
      <c r="I20" s="91"/>
      <c r="J20" s="21">
        <f>I20*C20</f>
        <v>0</v>
      </c>
      <c r="K20" s="5">
        <f t="shared" si="4"/>
        <v>0</v>
      </c>
    </row>
    <row r="21" spans="1:11">
      <c r="A21" s="23"/>
      <c r="B21" s="23"/>
      <c r="C21" s="23"/>
      <c r="D21" s="23"/>
      <c r="E21" s="23"/>
      <c r="F21" s="90">
        <f>E21*C21</f>
        <v>0</v>
      </c>
      <c r="G21" s="89"/>
      <c r="H21" s="89">
        <f t="shared" si="5"/>
        <v>0</v>
      </c>
      <c r="I21" s="91"/>
      <c r="J21" s="21">
        <f>I21*C21</f>
        <v>0</v>
      </c>
      <c r="K21" s="5">
        <f t="shared" si="4"/>
        <v>0</v>
      </c>
    </row>
    <row r="22" spans="1:11">
      <c r="A22" s="23"/>
      <c r="B22" s="23"/>
      <c r="C22" s="23"/>
      <c r="D22" s="23"/>
      <c r="E22" s="23"/>
      <c r="F22" s="90">
        <f>E22*C22</f>
        <v>0</v>
      </c>
      <c r="G22" s="89"/>
      <c r="H22" s="89">
        <f t="shared" si="5"/>
        <v>0</v>
      </c>
      <c r="I22" s="91"/>
      <c r="J22" s="21">
        <f>I22*C22</f>
        <v>0</v>
      </c>
      <c r="K22" s="5">
        <f t="shared" si="4"/>
        <v>0</v>
      </c>
    </row>
    <row r="23" spans="1:11">
      <c r="A23" s="23"/>
      <c r="B23" s="23"/>
      <c r="C23" s="23"/>
      <c r="D23" s="23"/>
      <c r="E23" s="23"/>
      <c r="F23" s="21">
        <f>E23*C23</f>
        <v>0</v>
      </c>
      <c r="G23" s="63"/>
      <c r="H23" s="63">
        <f t="shared" si="5"/>
        <v>0</v>
      </c>
      <c r="I23" s="22"/>
      <c r="J23" s="21">
        <f>I23*C23</f>
        <v>0</v>
      </c>
      <c r="K23" s="5">
        <f t="shared" si="4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5"/>
        <v>0</v>
      </c>
      <c r="I24" s="30"/>
      <c r="J24" s="31">
        <f t="shared" ref="J24" si="7">SUM(C24*I24)</f>
        <v>0</v>
      </c>
      <c r="K24" s="60">
        <f t="shared" si="4"/>
        <v>0</v>
      </c>
    </row>
    <row r="25" spans="1:11">
      <c r="A25" s="32" t="s">
        <v>90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SUM(J22:J24)</f>
        <v>0</v>
      </c>
      <c r="K25" s="88">
        <f>SUM(F25+J25+H25)</f>
        <v>0</v>
      </c>
    </row>
    <row r="26" spans="1:11">
      <c r="A26" s="36" t="s">
        <v>91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30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 t="shared" ref="K32:K37" si="8">J32+F32+H32</f>
        <v>0</v>
      </c>
    </row>
    <row r="33" spans="1:11">
      <c r="A33" s="23"/>
      <c r="B33" s="23"/>
      <c r="C33" s="23"/>
      <c r="D33" s="23"/>
      <c r="E33" s="23"/>
      <c r="F33" s="90">
        <f>E33*C33</f>
        <v>0</v>
      </c>
      <c r="G33" s="89"/>
      <c r="H33" s="89">
        <f t="shared" ref="H33:H37" si="9">C33*G33</f>
        <v>0</v>
      </c>
      <c r="I33" s="91"/>
      <c r="J33" s="21">
        <f>I33*C33</f>
        <v>0</v>
      </c>
      <c r="K33" s="5">
        <f t="shared" si="8"/>
        <v>0</v>
      </c>
    </row>
    <row r="34" spans="1:11">
      <c r="A34" s="23"/>
      <c r="B34" s="23"/>
      <c r="C34" s="23"/>
      <c r="D34" s="23"/>
      <c r="E34" s="23"/>
      <c r="F34" s="90">
        <f>E34*C34</f>
        <v>0</v>
      </c>
      <c r="G34" s="89"/>
      <c r="H34" s="89">
        <f t="shared" si="9"/>
        <v>0</v>
      </c>
      <c r="I34" s="91"/>
      <c r="J34" s="21">
        <f>I34*C34</f>
        <v>0</v>
      </c>
      <c r="K34" s="5">
        <f t="shared" si="8"/>
        <v>0</v>
      </c>
    </row>
    <row r="35" spans="1:11">
      <c r="A35" s="23"/>
      <c r="B35" s="23"/>
      <c r="C35" s="23"/>
      <c r="D35" s="23"/>
      <c r="E35" s="23"/>
      <c r="F35" s="90">
        <f>E35*C35</f>
        <v>0</v>
      </c>
      <c r="G35" s="89"/>
      <c r="H35" s="89">
        <f t="shared" si="9"/>
        <v>0</v>
      </c>
      <c r="I35" s="91"/>
      <c r="J35" s="21">
        <f>I35*C35</f>
        <v>0</v>
      </c>
      <c r="K35" s="5">
        <f t="shared" si="8"/>
        <v>0</v>
      </c>
    </row>
    <row r="36" spans="1:11">
      <c r="A36" s="23"/>
      <c r="B36" s="23"/>
      <c r="C36" s="23"/>
      <c r="D36" s="23"/>
      <c r="E36" s="23"/>
      <c r="F36" s="21">
        <f>E36*C36</f>
        <v>0</v>
      </c>
      <c r="G36" s="63"/>
      <c r="H36" s="63">
        <f t="shared" si="9"/>
        <v>0</v>
      </c>
      <c r="I36" s="22"/>
      <c r="J36" s="21">
        <f>I36*C36</f>
        <v>0</v>
      </c>
      <c r="K36" s="5">
        <f t="shared" si="8"/>
        <v>0</v>
      </c>
    </row>
    <row r="37" spans="1:11">
      <c r="A37" s="28"/>
      <c r="B37" s="28"/>
      <c r="C37" s="29"/>
      <c r="D37" s="28"/>
      <c r="E37" s="30"/>
      <c r="F37" s="31">
        <f t="shared" ref="F37" si="10">SUM(C37*E37)</f>
        <v>0</v>
      </c>
      <c r="G37" s="31"/>
      <c r="H37" s="93">
        <f t="shared" si="9"/>
        <v>0</v>
      </c>
      <c r="I37" s="30"/>
      <c r="J37" s="31">
        <f t="shared" ref="J37" si="11">SUM(C37*I37)</f>
        <v>0</v>
      </c>
      <c r="K37" s="60">
        <f t="shared" si="8"/>
        <v>0</v>
      </c>
    </row>
    <row r="38" spans="1:11">
      <c r="A38" s="32" t="s">
        <v>92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G43*C43</f>
        <v>0</v>
      </c>
      <c r="I43" s="22"/>
      <c r="J43" s="21">
        <f>I43*C43</f>
        <v>0</v>
      </c>
      <c r="K43" s="5">
        <f t="shared" ref="K43:K48" si="12">J43+F43+H43</f>
        <v>0</v>
      </c>
    </row>
    <row r="44" spans="1:11">
      <c r="A44" s="23"/>
      <c r="B44" s="23"/>
      <c r="C44" s="23"/>
      <c r="D44" s="23"/>
      <c r="E44" s="23"/>
      <c r="F44" s="90">
        <f>E44*C44</f>
        <v>0</v>
      </c>
      <c r="G44" s="89"/>
      <c r="H44" s="89">
        <f t="shared" ref="H44:H48" si="13">G44*C44</f>
        <v>0</v>
      </c>
      <c r="I44" s="91"/>
      <c r="J44" s="21">
        <f>I44*C44</f>
        <v>0</v>
      </c>
      <c r="K44" s="5">
        <f t="shared" si="12"/>
        <v>0</v>
      </c>
    </row>
    <row r="45" spans="1:11">
      <c r="A45" s="23"/>
      <c r="B45" s="23"/>
      <c r="C45" s="23"/>
      <c r="D45" s="23"/>
      <c r="E45" s="23"/>
      <c r="F45" s="90">
        <f>E45*C45</f>
        <v>0</v>
      </c>
      <c r="G45" s="89"/>
      <c r="H45" s="89">
        <f t="shared" si="13"/>
        <v>0</v>
      </c>
      <c r="I45" s="91"/>
      <c r="J45" s="21">
        <f>I45*C45</f>
        <v>0</v>
      </c>
      <c r="K45" s="5">
        <f t="shared" si="12"/>
        <v>0</v>
      </c>
    </row>
    <row r="46" spans="1:11">
      <c r="A46" s="23"/>
      <c r="B46" s="23"/>
      <c r="C46" s="23"/>
      <c r="D46" s="23"/>
      <c r="E46" s="23"/>
      <c r="F46" s="90">
        <f>E46*C46</f>
        <v>0</v>
      </c>
      <c r="G46" s="89"/>
      <c r="H46" s="89">
        <f t="shared" si="13"/>
        <v>0</v>
      </c>
      <c r="I46" s="91"/>
      <c r="J46" s="21">
        <f>I46*C46</f>
        <v>0</v>
      </c>
      <c r="K46" s="5">
        <f t="shared" si="12"/>
        <v>0</v>
      </c>
    </row>
    <row r="47" spans="1:11">
      <c r="A47" s="23"/>
      <c r="B47" s="23"/>
      <c r="C47" s="23"/>
      <c r="D47" s="23"/>
      <c r="E47" s="23"/>
      <c r="F47" s="90">
        <f>E47*C47</f>
        <v>0</v>
      </c>
      <c r="G47" s="89"/>
      <c r="H47" s="94">
        <f t="shared" si="13"/>
        <v>0</v>
      </c>
      <c r="I47" s="91"/>
      <c r="J47" s="21">
        <f>I47*C47</f>
        <v>0</v>
      </c>
      <c r="K47" s="5">
        <f t="shared" si="12"/>
        <v>0</v>
      </c>
    </row>
    <row r="48" spans="1:11">
      <c r="A48" s="28"/>
      <c r="B48" s="28"/>
      <c r="C48" s="29"/>
      <c r="D48" s="28"/>
      <c r="E48" s="30"/>
      <c r="F48" s="31">
        <f t="shared" ref="F48" si="14">SUM(C48*E48)</f>
        <v>0</v>
      </c>
      <c r="G48" s="92"/>
      <c r="H48" s="93">
        <f t="shared" si="13"/>
        <v>0</v>
      </c>
      <c r="I48" s="30"/>
      <c r="J48" s="31">
        <f t="shared" ref="J48" si="15">SUM(C48*I48)</f>
        <v>0</v>
      </c>
      <c r="K48" s="60">
        <f t="shared" si="12"/>
        <v>0</v>
      </c>
    </row>
    <row r="49" spans="1:11">
      <c r="A49" s="32" t="s">
        <v>92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SUM(J48:J48)</f>
        <v>0</v>
      </c>
      <c r="K49" s="88">
        <f>SUM(F49+J49+H49)</f>
        <v>0</v>
      </c>
    </row>
    <row r="50" spans="1:11">
      <c r="A50" s="36" t="s">
        <v>93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0"/>
  <sheetViews>
    <sheetView topLeftCell="A35" workbookViewId="0">
      <selection activeCell="K49" sqref="K49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">
        <v>31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18"/>
      <c r="B9" s="18"/>
      <c r="C9" s="19"/>
      <c r="D9" s="18"/>
      <c r="E9" s="20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18"/>
      <c r="B10" s="18"/>
      <c r="C10" s="19"/>
      <c r="D10" s="18"/>
      <c r="E10" s="20"/>
      <c r="F10" s="90">
        <f>E10*C10</f>
        <v>0</v>
      </c>
      <c r="G10" s="89"/>
      <c r="H10" s="89">
        <f t="shared" si="0"/>
        <v>0</v>
      </c>
      <c r="I10" s="91"/>
      <c r="J10" s="21">
        <f>I10*C10</f>
        <v>0</v>
      </c>
      <c r="K10" s="5">
        <f t="shared" ref="K10:K12" si="1">J10+F10+H10</f>
        <v>0</v>
      </c>
    </row>
    <row r="11" spans="1:11">
      <c r="A11" s="18"/>
      <c r="B11" s="18"/>
      <c r="C11" s="19"/>
      <c r="D11" s="18"/>
      <c r="E11" s="20"/>
      <c r="F11" s="90">
        <f>E11*C11</f>
        <v>0</v>
      </c>
      <c r="G11" s="89"/>
      <c r="H11" s="89">
        <f t="shared" si="0"/>
        <v>0</v>
      </c>
      <c r="I11" s="91"/>
      <c r="J11" s="21">
        <f>I11*C11</f>
        <v>0</v>
      </c>
      <c r="K11" s="5">
        <f t="shared" si="1"/>
        <v>0</v>
      </c>
    </row>
    <row r="12" spans="1:11">
      <c r="A12" s="23"/>
      <c r="B12" s="23"/>
      <c r="C12" s="24"/>
      <c r="D12" s="25"/>
      <c r="E12" s="26"/>
      <c r="F12" s="21">
        <f>E12*C12</f>
        <v>0</v>
      </c>
      <c r="G12" s="63"/>
      <c r="H12" s="63">
        <f t="shared" si="0"/>
        <v>0</v>
      </c>
      <c r="I12" s="22"/>
      <c r="J12" s="21">
        <f>I12*C12</f>
        <v>0</v>
      </c>
      <c r="K12" s="5">
        <f t="shared" si="1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31"/>
      <c r="H13" s="93">
        <f t="shared" si="0"/>
        <v>0</v>
      </c>
      <c r="I13" s="30"/>
      <c r="J13" s="31">
        <f t="shared" ref="J13" si="3">SUM(C13*I13)</f>
        <v>0</v>
      </c>
      <c r="K13" s="60">
        <f>J13+F13+H13</f>
        <v>0</v>
      </c>
    </row>
    <row r="14" spans="1:11">
      <c r="A14" s="32" t="s">
        <v>94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SUM(J12:J13)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55"/>
      <c r="B19" s="55"/>
      <c r="C19" s="53"/>
      <c r="D19" s="54"/>
      <c r="E19" s="54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55"/>
      <c r="B20" s="55"/>
      <c r="C20" s="53"/>
      <c r="D20" s="54"/>
      <c r="E20" s="54"/>
      <c r="F20" s="90">
        <f>E20*C20</f>
        <v>0</v>
      </c>
      <c r="G20" s="89"/>
      <c r="H20" s="89">
        <f t="shared" ref="H20:H24" si="4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18"/>
      <c r="B21" s="18"/>
      <c r="C21" s="19"/>
      <c r="D21" s="18"/>
      <c r="E21" s="20"/>
      <c r="F21" s="90">
        <f>E21*C21</f>
        <v>0</v>
      </c>
      <c r="G21" s="89"/>
      <c r="H21" s="89">
        <f t="shared" si="4"/>
        <v>0</v>
      </c>
      <c r="I21" s="91"/>
      <c r="J21" s="21">
        <f>I21*C21</f>
        <v>0</v>
      </c>
      <c r="K21" s="5">
        <f t="shared" ref="K21:K23" si="5">J21+F21+H21</f>
        <v>0</v>
      </c>
    </row>
    <row r="22" spans="1:11">
      <c r="A22" s="18"/>
      <c r="B22" s="18"/>
      <c r="C22" s="19"/>
      <c r="D22" s="18"/>
      <c r="E22" s="20"/>
      <c r="F22" s="90">
        <f>E22*C22</f>
        <v>0</v>
      </c>
      <c r="G22" s="89"/>
      <c r="H22" s="89">
        <f t="shared" si="4"/>
        <v>0</v>
      </c>
      <c r="I22" s="91"/>
      <c r="J22" s="21">
        <f>I22*C22</f>
        <v>0</v>
      </c>
      <c r="K22" s="5">
        <f t="shared" si="5"/>
        <v>0</v>
      </c>
    </row>
    <row r="23" spans="1:11">
      <c r="A23" s="23"/>
      <c r="B23" s="23"/>
      <c r="C23" s="24"/>
      <c r="D23" s="25"/>
      <c r="E23" s="26"/>
      <c r="F23" s="21">
        <f>E23*C23</f>
        <v>0</v>
      </c>
      <c r="G23" s="63"/>
      <c r="H23" s="63">
        <f t="shared" si="4"/>
        <v>0</v>
      </c>
      <c r="I23" s="22"/>
      <c r="J23" s="21">
        <f>I23*C23</f>
        <v>0</v>
      </c>
      <c r="K23" s="5">
        <f t="shared" si="5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4"/>
        <v>0</v>
      </c>
      <c r="I24" s="30"/>
      <c r="J24" s="31">
        <f t="shared" ref="J24" si="7">SUM(C24*I24)</f>
        <v>0</v>
      </c>
      <c r="K24" s="60">
        <f>J24+F24+H24</f>
        <v>0</v>
      </c>
    </row>
    <row r="25" spans="1:11">
      <c r="A25" s="32" t="s">
        <v>94</v>
      </c>
      <c r="B25" s="36"/>
      <c r="C25" s="33"/>
      <c r="D25" s="2"/>
      <c r="E25" s="34"/>
      <c r="F25" s="88">
        <f>SUM(F21:F24)</f>
        <v>0</v>
      </c>
      <c r="G25" s="88"/>
      <c r="H25" s="88">
        <f>SUM(H21:H24)</f>
        <v>0</v>
      </c>
      <c r="I25" s="35"/>
      <c r="J25" s="88">
        <f>SUM(J23:J24)</f>
        <v>0</v>
      </c>
      <c r="K25" s="88">
        <f>SUM(F25+J25+H25)</f>
        <v>0</v>
      </c>
    </row>
    <row r="26" spans="1:11">
      <c r="A26" s="36" t="s">
        <v>95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">
        <v>32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18"/>
      <c r="B32" s="18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>J32+F32+H32</f>
        <v>0</v>
      </c>
    </row>
    <row r="33" spans="1:11">
      <c r="A33" s="18"/>
      <c r="B33" s="18"/>
      <c r="C33" s="19"/>
      <c r="D33" s="18"/>
      <c r="E33" s="20"/>
      <c r="F33" s="90">
        <f>E33*C33</f>
        <v>0</v>
      </c>
      <c r="G33" s="89"/>
      <c r="H33" s="89">
        <f t="shared" ref="H33:H37" si="8">C33*G33</f>
        <v>0</v>
      </c>
      <c r="I33" s="91"/>
      <c r="J33" s="21">
        <f>I33*C33</f>
        <v>0</v>
      </c>
      <c r="K33" s="5">
        <f>J33+F33+H33</f>
        <v>0</v>
      </c>
    </row>
    <row r="34" spans="1:11">
      <c r="A34" s="18"/>
      <c r="B34" s="18"/>
      <c r="C34" s="19"/>
      <c r="D34" s="18"/>
      <c r="E34" s="20"/>
      <c r="F34" s="90">
        <f>E34*C34</f>
        <v>0</v>
      </c>
      <c r="G34" s="89"/>
      <c r="H34" s="89">
        <f t="shared" si="8"/>
        <v>0</v>
      </c>
      <c r="I34" s="91"/>
      <c r="J34" s="21">
        <f>I34*C34</f>
        <v>0</v>
      </c>
      <c r="K34" s="5">
        <f t="shared" ref="K34:K36" si="9">J34+F34+H34</f>
        <v>0</v>
      </c>
    </row>
    <row r="35" spans="1:11">
      <c r="A35" s="18"/>
      <c r="B35" s="18"/>
      <c r="C35" s="19"/>
      <c r="D35" s="18"/>
      <c r="E35" s="20"/>
      <c r="F35" s="90">
        <f>E35*C35</f>
        <v>0</v>
      </c>
      <c r="G35" s="89"/>
      <c r="H35" s="89">
        <f t="shared" si="8"/>
        <v>0</v>
      </c>
      <c r="I35" s="91"/>
      <c r="J35" s="21">
        <f>I35*C35</f>
        <v>0</v>
      </c>
      <c r="K35" s="5">
        <f t="shared" si="9"/>
        <v>0</v>
      </c>
    </row>
    <row r="36" spans="1:11">
      <c r="A36" s="23"/>
      <c r="B36" s="23"/>
      <c r="C36" s="24"/>
      <c r="D36" s="25"/>
      <c r="E36" s="26"/>
      <c r="F36" s="21">
        <f>E36*C36</f>
        <v>0</v>
      </c>
      <c r="G36" s="63"/>
      <c r="H36" s="63">
        <f t="shared" si="8"/>
        <v>0</v>
      </c>
      <c r="I36" s="22"/>
      <c r="J36" s="21">
        <f>I36*C36</f>
        <v>0</v>
      </c>
      <c r="K36" s="5">
        <f t="shared" si="9"/>
        <v>0</v>
      </c>
    </row>
    <row r="37" spans="1:11">
      <c r="A37" s="28"/>
      <c r="B37" s="28"/>
      <c r="C37" s="29"/>
      <c r="D37" s="28"/>
      <c r="E37" s="30"/>
      <c r="F37" s="31">
        <f t="shared" ref="F37" si="10">SUM(C37*E37)</f>
        <v>0</v>
      </c>
      <c r="G37" s="31"/>
      <c r="H37" s="93">
        <f t="shared" si="8"/>
        <v>0</v>
      </c>
      <c r="I37" s="30"/>
      <c r="J37" s="31">
        <f t="shared" ref="J37" si="11">SUM(C37*I37)</f>
        <v>0</v>
      </c>
      <c r="K37" s="60">
        <f>J37+F37+H37</f>
        <v>0</v>
      </c>
    </row>
    <row r="38" spans="1:11">
      <c r="A38" s="32" t="s">
        <v>96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SUM(F38+J38+H38)</f>
        <v>0</v>
      </c>
    </row>
    <row r="39" spans="1:11">
      <c r="A39" s="36" t="s">
        <v>55</v>
      </c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>J43+F43+H43</f>
        <v>0</v>
      </c>
    </row>
    <row r="44" spans="1:11">
      <c r="A44" s="18"/>
      <c r="B44" s="18"/>
      <c r="C44" s="19"/>
      <c r="D44" s="18"/>
      <c r="E44" s="20"/>
      <c r="F44" s="90">
        <f>E44*C44</f>
        <v>0</v>
      </c>
      <c r="G44" s="89"/>
      <c r="H44" s="89">
        <f t="shared" ref="H44:H48" si="12">C44*G44</f>
        <v>0</v>
      </c>
      <c r="I44" s="91"/>
      <c r="J44" s="21">
        <f>I44*C44</f>
        <v>0</v>
      </c>
      <c r="K44" s="5">
        <f>J44+F44+H44</f>
        <v>0</v>
      </c>
    </row>
    <row r="45" spans="1:11">
      <c r="A45" s="18"/>
      <c r="B45" s="18"/>
      <c r="C45" s="19"/>
      <c r="D45" s="18"/>
      <c r="E45" s="20"/>
      <c r="F45" s="90">
        <f>E45*C45</f>
        <v>0</v>
      </c>
      <c r="G45" s="89"/>
      <c r="H45" s="89">
        <f t="shared" si="12"/>
        <v>0</v>
      </c>
      <c r="I45" s="91"/>
      <c r="J45" s="21">
        <f>I45*C45</f>
        <v>0</v>
      </c>
      <c r="K45" s="5">
        <f t="shared" ref="K45:K47" si="13">J45+F45+H45</f>
        <v>0</v>
      </c>
    </row>
    <row r="46" spans="1:11">
      <c r="A46" s="18"/>
      <c r="B46" s="18"/>
      <c r="C46" s="19"/>
      <c r="D46" s="18"/>
      <c r="E46" s="20"/>
      <c r="F46" s="90">
        <f>E46*C46</f>
        <v>0</v>
      </c>
      <c r="G46" s="89"/>
      <c r="H46" s="89">
        <f t="shared" si="12"/>
        <v>0</v>
      </c>
      <c r="I46" s="91"/>
      <c r="J46" s="21">
        <f>I46*C46</f>
        <v>0</v>
      </c>
      <c r="K46" s="5">
        <f t="shared" si="13"/>
        <v>0</v>
      </c>
    </row>
    <row r="47" spans="1:11">
      <c r="A47" s="23"/>
      <c r="B47" s="23"/>
      <c r="C47" s="24"/>
      <c r="D47" s="25"/>
      <c r="E47" s="26"/>
      <c r="F47" s="21">
        <f>E47*C47</f>
        <v>0</v>
      </c>
      <c r="G47" s="63"/>
      <c r="H47" s="63">
        <f t="shared" si="12"/>
        <v>0</v>
      </c>
      <c r="I47" s="22"/>
      <c r="J47" s="21">
        <f>I47*C47</f>
        <v>0</v>
      </c>
      <c r="K47" s="5">
        <f t="shared" si="13"/>
        <v>0</v>
      </c>
    </row>
    <row r="48" spans="1:11">
      <c r="A48" s="28"/>
      <c r="B48" s="28"/>
      <c r="C48" s="29"/>
      <c r="D48" s="28"/>
      <c r="E48" s="30"/>
      <c r="F48" s="31">
        <f t="shared" ref="F48" si="14">SUM(C48*E48)</f>
        <v>0</v>
      </c>
      <c r="G48" s="31"/>
      <c r="H48" s="93">
        <f t="shared" si="12"/>
        <v>0</v>
      </c>
      <c r="I48" s="30"/>
      <c r="J48" s="31">
        <f t="shared" ref="J48" si="15">SUM(C48*I48)</f>
        <v>0</v>
      </c>
      <c r="K48" s="60">
        <f>J48+F48+H48</f>
        <v>0</v>
      </c>
    </row>
    <row r="49" spans="1:11">
      <c r="A49" s="32" t="s">
        <v>96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SUM(J47:J48)</f>
        <v>0</v>
      </c>
      <c r="K49" s="88">
        <f>SUM(F49+J49+H49)</f>
        <v>0</v>
      </c>
    </row>
    <row r="50" spans="1:11">
      <c r="A50" s="36" t="s">
        <v>97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0"/>
  <sheetViews>
    <sheetView topLeftCell="A27" workbookViewId="0">
      <selection activeCell="G44" sqref="G44:H46"/>
    </sheetView>
  </sheetViews>
  <sheetFormatPr defaultColWidth="8.6640625" defaultRowHeight="15.75"/>
  <cols>
    <col min="1" max="1" width="41.5546875" style="5" customWidth="1"/>
    <col min="2" max="2" width="13.77734375" style="5" customWidth="1"/>
    <col min="3" max="3" width="7.77734375" style="5" bestFit="1" customWidth="1"/>
    <col min="4" max="11" width="10.77734375" style="5" customWidth="1"/>
  </cols>
  <sheetData>
    <row r="1" spans="1:11">
      <c r="A1" s="75" t="str">
        <f>'Proposal Summary'!A9:C9</f>
        <v>Cage Code:</v>
      </c>
      <c r="B1" s="75"/>
    </row>
    <row r="2" spans="1:11">
      <c r="A2" s="47" t="str">
        <f>'Proposal Summary'!A1</f>
        <v>Solicitation: RFP # 15F06721R0000015</v>
      </c>
      <c r="B2" s="47"/>
      <c r="C2" s="77"/>
      <c r="D2" s="77"/>
      <c r="E2" s="77"/>
      <c r="F2" s="77"/>
      <c r="G2" s="77"/>
      <c r="H2" s="77"/>
      <c r="I2" s="78" t="s">
        <v>12</v>
      </c>
      <c r="J2" s="79">
        <f>'Proposal Summary'!B12</f>
        <v>0</v>
      </c>
    </row>
    <row r="4" spans="1:11">
      <c r="A4" s="1" t="str">
        <f>'Proposal Summary'!A56</f>
        <v>DIVISION: 21 FIRE SUPPRESSION</v>
      </c>
      <c r="B4" s="1"/>
      <c r="C4" s="13" t="s">
        <v>55</v>
      </c>
      <c r="D4" s="13"/>
      <c r="E4" s="14"/>
      <c r="F4" s="14"/>
      <c r="G4" s="14"/>
      <c r="H4" s="14"/>
      <c r="I4" s="14"/>
      <c r="J4" s="14"/>
    </row>
    <row r="5" spans="1:11" s="40" customFormat="1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15"/>
      <c r="B6" s="70" t="s">
        <v>57</v>
      </c>
      <c r="C6" s="16" t="s">
        <v>48</v>
      </c>
      <c r="D6" s="16" t="s">
        <v>58</v>
      </c>
      <c r="E6" s="17" t="s">
        <v>59</v>
      </c>
      <c r="F6" s="17" t="s">
        <v>59</v>
      </c>
      <c r="G6" s="17" t="s">
        <v>60</v>
      </c>
      <c r="H6" s="17" t="s">
        <v>60</v>
      </c>
      <c r="I6" s="17" t="s">
        <v>61</v>
      </c>
      <c r="J6" s="17" t="s">
        <v>61</v>
      </c>
      <c r="K6" s="17" t="s">
        <v>62</v>
      </c>
    </row>
    <row r="7" spans="1:11">
      <c r="A7" s="113" t="s">
        <v>63</v>
      </c>
      <c r="B7" s="113" t="s">
        <v>64</v>
      </c>
      <c r="C7" s="114" t="s">
        <v>65</v>
      </c>
      <c r="D7" s="87" t="s">
        <v>66</v>
      </c>
      <c r="E7" s="87" t="s">
        <v>67</v>
      </c>
      <c r="F7" s="87" t="s">
        <v>62</v>
      </c>
      <c r="G7" s="87" t="s">
        <v>67</v>
      </c>
      <c r="H7" s="87" t="s">
        <v>62</v>
      </c>
      <c r="I7" s="87" t="s">
        <v>67</v>
      </c>
      <c r="J7" s="87" t="s">
        <v>62</v>
      </c>
      <c r="K7" s="87"/>
    </row>
    <row r="8" spans="1:11">
      <c r="A8" s="18"/>
      <c r="B8" s="18"/>
      <c r="C8" s="19"/>
      <c r="D8" s="18"/>
      <c r="E8" s="20"/>
      <c r="F8" s="21">
        <f>E8*C8</f>
        <v>0</v>
      </c>
      <c r="G8" s="63"/>
      <c r="H8" s="63">
        <f>C8*G8</f>
        <v>0</v>
      </c>
      <c r="I8" s="22"/>
      <c r="J8" s="21">
        <f>I8*C8</f>
        <v>0</v>
      </c>
      <c r="K8" s="5">
        <f>J8+F8+H8</f>
        <v>0</v>
      </c>
    </row>
    <row r="9" spans="1:11">
      <c r="A9" s="18"/>
      <c r="B9" s="18"/>
      <c r="C9" s="19"/>
      <c r="D9" s="18"/>
      <c r="E9" s="20"/>
      <c r="F9" s="90">
        <f>E9*C9</f>
        <v>0</v>
      </c>
      <c r="G9" s="89"/>
      <c r="H9" s="89">
        <f t="shared" ref="H9:H13" si="0">C9*G9</f>
        <v>0</v>
      </c>
      <c r="I9" s="91"/>
      <c r="J9" s="21">
        <f>I9*C9</f>
        <v>0</v>
      </c>
      <c r="K9" s="5">
        <f>J9+F9+H9</f>
        <v>0</v>
      </c>
    </row>
    <row r="10" spans="1:11">
      <c r="A10" s="18"/>
      <c r="B10" s="18"/>
      <c r="C10" s="19"/>
      <c r="D10" s="18"/>
      <c r="E10" s="20"/>
      <c r="F10" s="90">
        <f>E10*C10</f>
        <v>0</v>
      </c>
      <c r="G10" s="89"/>
      <c r="H10" s="89">
        <f t="shared" si="0"/>
        <v>0</v>
      </c>
      <c r="I10" s="91"/>
      <c r="J10" s="21">
        <f>I10*C10</f>
        <v>0</v>
      </c>
      <c r="K10" s="5">
        <f t="shared" ref="K10:K12" si="1">J10+F10+H10</f>
        <v>0</v>
      </c>
    </row>
    <row r="11" spans="1:11">
      <c r="A11" s="18"/>
      <c r="B11" s="18"/>
      <c r="C11" s="19"/>
      <c r="D11" s="18"/>
      <c r="E11" s="20"/>
      <c r="F11" s="90">
        <f>E11*C11</f>
        <v>0</v>
      </c>
      <c r="G11" s="89"/>
      <c r="H11" s="89">
        <f t="shared" si="0"/>
        <v>0</v>
      </c>
      <c r="I11" s="91"/>
      <c r="J11" s="21">
        <f>I11*C11</f>
        <v>0</v>
      </c>
      <c r="K11" s="5">
        <f t="shared" si="1"/>
        <v>0</v>
      </c>
    </row>
    <row r="12" spans="1:11">
      <c r="A12" s="23"/>
      <c r="B12" s="23"/>
      <c r="C12" s="24"/>
      <c r="D12" s="25"/>
      <c r="E12" s="26"/>
      <c r="F12" s="90">
        <f>E12*C12</f>
        <v>0</v>
      </c>
      <c r="G12" s="89"/>
      <c r="H12" s="94">
        <f t="shared" si="0"/>
        <v>0</v>
      </c>
      <c r="I12" s="91"/>
      <c r="J12" s="21">
        <f>I12*C12</f>
        <v>0</v>
      </c>
      <c r="K12" s="5">
        <f t="shared" si="1"/>
        <v>0</v>
      </c>
    </row>
    <row r="13" spans="1:11">
      <c r="A13" s="28"/>
      <c r="B13" s="28"/>
      <c r="C13" s="29"/>
      <c r="D13" s="28"/>
      <c r="E13" s="30"/>
      <c r="F13" s="31">
        <f t="shared" ref="F13" si="2">SUM(C13*E13)</f>
        <v>0</v>
      </c>
      <c r="G13" s="92"/>
      <c r="H13" s="93">
        <f t="shared" si="0"/>
        <v>0</v>
      </c>
      <c r="I13" s="30"/>
      <c r="J13" s="31">
        <f t="shared" ref="J13" si="3">SUM(C13*I13)</f>
        <v>0</v>
      </c>
      <c r="K13" s="60">
        <f>J13+F13+H13</f>
        <v>0</v>
      </c>
    </row>
    <row r="14" spans="1:11">
      <c r="A14" s="32" t="s">
        <v>98</v>
      </c>
      <c r="B14" s="36"/>
      <c r="C14" s="33"/>
      <c r="D14" s="2"/>
      <c r="E14" s="34"/>
      <c r="F14" s="88">
        <f>SUM(F8:F13)</f>
        <v>0</v>
      </c>
      <c r="G14" s="88"/>
      <c r="H14" s="88">
        <f>SUM(H8:H13)</f>
        <v>0</v>
      </c>
      <c r="I14" s="35"/>
      <c r="J14" s="88">
        <f>SUM(J12:J13)</f>
        <v>0</v>
      </c>
      <c r="K14" s="88">
        <f>SUM(F14+J14+H14)</f>
        <v>0</v>
      </c>
    </row>
    <row r="15" spans="1:11">
      <c r="A15" s="36"/>
      <c r="B15" s="36"/>
      <c r="C15" s="33"/>
      <c r="D15" s="2"/>
      <c r="E15" s="34"/>
      <c r="F15" s="39"/>
      <c r="G15" s="39"/>
      <c r="H15" s="39"/>
      <c r="I15" s="35"/>
      <c r="J15" s="39"/>
      <c r="K15" s="39"/>
    </row>
    <row r="16" spans="1:11" s="41" customFormat="1">
      <c r="A16" s="76" t="s">
        <v>69</v>
      </c>
      <c r="B16" s="76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15"/>
      <c r="B17" s="70" t="s">
        <v>57</v>
      </c>
      <c r="C17" s="16" t="s">
        <v>48</v>
      </c>
      <c r="D17" s="16" t="s">
        <v>58</v>
      </c>
      <c r="E17" s="17" t="s">
        <v>59</v>
      </c>
      <c r="F17" s="17" t="s">
        <v>59</v>
      </c>
      <c r="G17" s="17" t="s">
        <v>60</v>
      </c>
      <c r="H17" s="17" t="s">
        <v>60</v>
      </c>
      <c r="I17" s="17" t="s">
        <v>61</v>
      </c>
      <c r="J17" s="17" t="s">
        <v>61</v>
      </c>
      <c r="K17" s="17" t="s">
        <v>62</v>
      </c>
    </row>
    <row r="18" spans="1:11">
      <c r="A18" s="113" t="s">
        <v>63</v>
      </c>
      <c r="B18" s="113" t="s">
        <v>64</v>
      </c>
      <c r="C18" s="114" t="s">
        <v>65</v>
      </c>
      <c r="D18" s="87" t="s">
        <v>66</v>
      </c>
      <c r="E18" s="87" t="s">
        <v>67</v>
      </c>
      <c r="F18" s="87" t="s">
        <v>62</v>
      </c>
      <c r="G18" s="87" t="s">
        <v>67</v>
      </c>
      <c r="H18" s="87" t="s">
        <v>62</v>
      </c>
      <c r="I18" s="87" t="s">
        <v>67</v>
      </c>
      <c r="J18" s="87" t="s">
        <v>62</v>
      </c>
      <c r="K18" s="87"/>
    </row>
    <row r="19" spans="1:11">
      <c r="A19" s="18"/>
      <c r="B19" s="18"/>
      <c r="C19" s="19"/>
      <c r="D19" s="18"/>
      <c r="E19" s="20"/>
      <c r="F19" s="21">
        <f>E19*C19</f>
        <v>0</v>
      </c>
      <c r="G19" s="63"/>
      <c r="H19" s="63">
        <f>C19*G19</f>
        <v>0</v>
      </c>
      <c r="I19" s="22"/>
      <c r="J19" s="21">
        <f>I19*C19</f>
        <v>0</v>
      </c>
      <c r="K19" s="5">
        <f>J19+F19+H19</f>
        <v>0</v>
      </c>
    </row>
    <row r="20" spans="1:11">
      <c r="A20" s="18"/>
      <c r="B20" s="18"/>
      <c r="C20" s="19"/>
      <c r="D20" s="18"/>
      <c r="E20" s="20"/>
      <c r="F20" s="90">
        <f>E20*C20</f>
        <v>0</v>
      </c>
      <c r="G20" s="89"/>
      <c r="H20" s="89">
        <f t="shared" ref="H20:H24" si="4">C20*G20</f>
        <v>0</v>
      </c>
      <c r="I20" s="91"/>
      <c r="J20" s="21">
        <f>I20*C20</f>
        <v>0</v>
      </c>
      <c r="K20" s="5">
        <f>J20+F20+H20</f>
        <v>0</v>
      </c>
    </row>
    <row r="21" spans="1:11">
      <c r="A21" s="18"/>
      <c r="B21" s="18"/>
      <c r="C21" s="19"/>
      <c r="D21" s="18"/>
      <c r="E21" s="20"/>
      <c r="F21" s="90">
        <f>E21*C21</f>
        <v>0</v>
      </c>
      <c r="G21" s="89"/>
      <c r="H21" s="89">
        <f t="shared" si="4"/>
        <v>0</v>
      </c>
      <c r="I21" s="91"/>
      <c r="J21" s="21">
        <f>I21*C21</f>
        <v>0</v>
      </c>
      <c r="K21" s="5">
        <f t="shared" ref="K21:K23" si="5">J21+F21+H21</f>
        <v>0</v>
      </c>
    </row>
    <row r="22" spans="1:11">
      <c r="A22" s="18"/>
      <c r="B22" s="18"/>
      <c r="C22" s="19"/>
      <c r="D22" s="18"/>
      <c r="E22" s="20"/>
      <c r="F22" s="90">
        <f>E22*C22</f>
        <v>0</v>
      </c>
      <c r="G22" s="89"/>
      <c r="H22" s="89">
        <f t="shared" si="4"/>
        <v>0</v>
      </c>
      <c r="I22" s="91"/>
      <c r="J22" s="21">
        <f>I22*C22</f>
        <v>0</v>
      </c>
      <c r="K22" s="5">
        <f t="shared" si="5"/>
        <v>0</v>
      </c>
    </row>
    <row r="23" spans="1:11">
      <c r="A23" s="23"/>
      <c r="B23" s="23"/>
      <c r="C23" s="24"/>
      <c r="D23" s="25"/>
      <c r="E23" s="26"/>
      <c r="F23" s="21">
        <f>E23*C23</f>
        <v>0</v>
      </c>
      <c r="G23" s="63"/>
      <c r="H23" s="63">
        <f t="shared" si="4"/>
        <v>0</v>
      </c>
      <c r="I23" s="22"/>
      <c r="J23" s="21">
        <f>I23*C23</f>
        <v>0</v>
      </c>
      <c r="K23" s="5">
        <f t="shared" si="5"/>
        <v>0</v>
      </c>
    </row>
    <row r="24" spans="1:11">
      <c r="A24" s="28"/>
      <c r="B24" s="28"/>
      <c r="C24" s="29"/>
      <c r="D24" s="28"/>
      <c r="E24" s="30"/>
      <c r="F24" s="31">
        <f t="shared" ref="F24" si="6">SUM(C24*E24)</f>
        <v>0</v>
      </c>
      <c r="G24" s="31"/>
      <c r="H24" s="93">
        <f t="shared" si="4"/>
        <v>0</v>
      </c>
      <c r="I24" s="30"/>
      <c r="J24" s="31">
        <f t="shared" ref="J24" si="7">SUM(C24*I24)</f>
        <v>0</v>
      </c>
      <c r="K24" s="60">
        <f>J24+F24+H24</f>
        <v>0</v>
      </c>
    </row>
    <row r="25" spans="1:11">
      <c r="A25" s="32" t="s">
        <v>98</v>
      </c>
      <c r="B25" s="36"/>
      <c r="C25" s="33"/>
      <c r="D25" s="2"/>
      <c r="E25" s="34"/>
      <c r="F25" s="88">
        <f>SUM(F19:F24)</f>
        <v>0</v>
      </c>
      <c r="G25" s="88"/>
      <c r="H25" s="88">
        <f>SUM(H19:H24)</f>
        <v>0</v>
      </c>
      <c r="I25" s="35"/>
      <c r="J25" s="88">
        <f>SUM(J23:J24)</f>
        <v>0</v>
      </c>
      <c r="K25" s="88">
        <f>SUM(F25+J25+H25)</f>
        <v>0</v>
      </c>
    </row>
    <row r="26" spans="1:11">
      <c r="A26" s="36" t="s">
        <v>99</v>
      </c>
      <c r="B26" s="36"/>
      <c r="C26" s="33"/>
      <c r="D26" s="2"/>
      <c r="E26" s="34"/>
      <c r="F26" s="88">
        <f>F25+F14</f>
        <v>0</v>
      </c>
      <c r="G26" s="88"/>
      <c r="H26" s="88">
        <f>H25+H14</f>
        <v>0</v>
      </c>
      <c r="I26" s="35"/>
      <c r="J26" s="88">
        <f>J25+J14</f>
        <v>0</v>
      </c>
      <c r="K26" s="105">
        <f>F26+J26+H26</f>
        <v>0</v>
      </c>
    </row>
    <row r="27" spans="1:11">
      <c r="A27" s="36"/>
      <c r="B27" s="36"/>
      <c r="C27" s="33"/>
      <c r="D27" s="2"/>
      <c r="E27" s="34"/>
      <c r="F27" s="37"/>
      <c r="G27" s="37"/>
      <c r="H27" s="37"/>
      <c r="I27" s="35"/>
      <c r="J27" s="38"/>
    </row>
    <row r="28" spans="1:11">
      <c r="A28" s="1" t="str">
        <f>'Proposal Summary'!A59</f>
        <v>DIVISION: 22 PLUMBING</v>
      </c>
      <c r="B28" s="1"/>
      <c r="C28" s="13" t="s">
        <v>55</v>
      </c>
      <c r="D28" s="13"/>
      <c r="E28" s="14"/>
      <c r="F28" s="14"/>
      <c r="G28" s="14"/>
      <c r="H28" s="14"/>
      <c r="I28" s="14"/>
      <c r="J28" s="14"/>
    </row>
    <row r="29" spans="1:11" s="40" customFormat="1">
      <c r="A29" s="76" t="s">
        <v>56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>
      <c r="A30" s="15"/>
      <c r="B30" s="70" t="s">
        <v>57</v>
      </c>
      <c r="C30" s="16" t="s">
        <v>48</v>
      </c>
      <c r="D30" s="16" t="s">
        <v>58</v>
      </c>
      <c r="E30" s="17" t="s">
        <v>59</v>
      </c>
      <c r="F30" s="17" t="s">
        <v>59</v>
      </c>
      <c r="G30" s="17" t="s">
        <v>60</v>
      </c>
      <c r="H30" s="17" t="s">
        <v>60</v>
      </c>
      <c r="I30" s="17" t="s">
        <v>61</v>
      </c>
      <c r="J30" s="17" t="s">
        <v>61</v>
      </c>
      <c r="K30" s="17" t="s">
        <v>62</v>
      </c>
    </row>
    <row r="31" spans="1:11">
      <c r="A31" s="113" t="s">
        <v>63</v>
      </c>
      <c r="B31" s="113" t="s">
        <v>64</v>
      </c>
      <c r="C31" s="114" t="s">
        <v>65</v>
      </c>
      <c r="D31" s="87" t="s">
        <v>66</v>
      </c>
      <c r="E31" s="87" t="s">
        <v>67</v>
      </c>
      <c r="F31" s="87" t="s">
        <v>62</v>
      </c>
      <c r="G31" s="87" t="s">
        <v>67</v>
      </c>
      <c r="H31" s="87" t="s">
        <v>62</v>
      </c>
      <c r="I31" s="87" t="s">
        <v>67</v>
      </c>
      <c r="J31" s="87" t="s">
        <v>62</v>
      </c>
      <c r="K31" s="87"/>
    </row>
    <row r="32" spans="1:11">
      <c r="A32" s="36"/>
      <c r="B32" s="36"/>
      <c r="C32" s="19"/>
      <c r="D32" s="18"/>
      <c r="E32" s="20"/>
      <c r="F32" s="21">
        <f>E32*C32</f>
        <v>0</v>
      </c>
      <c r="G32" s="63"/>
      <c r="H32" s="63">
        <f>C32*G32</f>
        <v>0</v>
      </c>
      <c r="I32" s="22"/>
      <c r="J32" s="21">
        <f>I32*C32</f>
        <v>0</v>
      </c>
      <c r="K32" s="5">
        <f>J32+F32+H32</f>
        <v>0</v>
      </c>
    </row>
    <row r="33" spans="1:11">
      <c r="A33" s="36"/>
      <c r="B33" s="36"/>
      <c r="C33" s="19"/>
      <c r="D33" s="18"/>
      <c r="E33" s="20"/>
      <c r="F33" s="90">
        <f>E33*C33</f>
        <v>0</v>
      </c>
      <c r="G33" s="89"/>
      <c r="H33" s="89">
        <f t="shared" ref="H33:H37" si="8">C33*G33</f>
        <v>0</v>
      </c>
      <c r="I33" s="91"/>
      <c r="J33" s="21">
        <f>I33*C33</f>
        <v>0</v>
      </c>
      <c r="K33" s="5">
        <f>J33+F33+H33</f>
        <v>0</v>
      </c>
    </row>
    <row r="34" spans="1:11">
      <c r="A34" s="36"/>
      <c r="B34" s="36"/>
      <c r="C34" s="19"/>
      <c r="D34" s="18"/>
      <c r="E34" s="20"/>
      <c r="F34" s="90">
        <f>E34*C34</f>
        <v>0</v>
      </c>
      <c r="G34" s="89"/>
      <c r="H34" s="89">
        <f t="shared" si="8"/>
        <v>0</v>
      </c>
      <c r="I34" s="91"/>
      <c r="J34" s="21">
        <f>I34*C34</f>
        <v>0</v>
      </c>
      <c r="K34" s="5">
        <f t="shared" ref="K34:K36" si="9">J34+F34+H34</f>
        <v>0</v>
      </c>
    </row>
    <row r="35" spans="1:11">
      <c r="A35" s="36"/>
      <c r="B35" s="36"/>
      <c r="C35" s="19"/>
      <c r="D35" s="18"/>
      <c r="E35" s="20"/>
      <c r="F35" s="90">
        <f>E35*C35</f>
        <v>0</v>
      </c>
      <c r="G35" s="89"/>
      <c r="H35" s="89">
        <f t="shared" si="8"/>
        <v>0</v>
      </c>
      <c r="I35" s="91"/>
      <c r="J35" s="21">
        <f>I35*C35</f>
        <v>0</v>
      </c>
      <c r="K35" s="5">
        <f t="shared" si="9"/>
        <v>0</v>
      </c>
    </row>
    <row r="36" spans="1:11">
      <c r="A36" s="23"/>
      <c r="B36" s="23"/>
      <c r="C36" s="24"/>
      <c r="D36" s="25"/>
      <c r="E36" s="26"/>
      <c r="F36" s="21">
        <f>E36*C36</f>
        <v>0</v>
      </c>
      <c r="G36" s="63"/>
      <c r="H36" s="63">
        <f t="shared" si="8"/>
        <v>0</v>
      </c>
      <c r="I36" s="22"/>
      <c r="J36" s="21">
        <f>I36*C36</f>
        <v>0</v>
      </c>
      <c r="K36" s="5">
        <f t="shared" si="9"/>
        <v>0</v>
      </c>
    </row>
    <row r="37" spans="1:11">
      <c r="A37" s="28"/>
      <c r="B37" s="28"/>
      <c r="C37" s="29"/>
      <c r="D37" s="28"/>
      <c r="E37" s="30"/>
      <c r="F37" s="31">
        <f t="shared" ref="F37" si="10">SUM(C37*E37)</f>
        <v>0</v>
      </c>
      <c r="G37" s="31"/>
      <c r="H37" s="93">
        <f t="shared" si="8"/>
        <v>0</v>
      </c>
      <c r="I37" s="30"/>
      <c r="J37" s="31">
        <f t="shared" ref="J37" si="11">SUM(C37*I37)</f>
        <v>0</v>
      </c>
      <c r="K37" s="60">
        <f>J37+F37+H37</f>
        <v>0</v>
      </c>
    </row>
    <row r="38" spans="1:11">
      <c r="A38" s="32" t="s">
        <v>100</v>
      </c>
      <c r="B38" s="36"/>
      <c r="C38" s="33"/>
      <c r="D38" s="2"/>
      <c r="E38" s="34"/>
      <c r="F38" s="88">
        <f>SUM(F32:F37)</f>
        <v>0</v>
      </c>
      <c r="G38" s="88"/>
      <c r="H38" s="88">
        <f>SUM(H32:H37)</f>
        <v>0</v>
      </c>
      <c r="I38" s="35"/>
      <c r="J38" s="88">
        <f>SUM(J36:J37)</f>
        <v>0</v>
      </c>
      <c r="K38" s="88">
        <f>SUM(F38+J38+H38)</f>
        <v>0</v>
      </c>
    </row>
    <row r="39" spans="1:11">
      <c r="A39" s="36"/>
      <c r="B39" s="36"/>
      <c r="C39" s="33"/>
      <c r="D39" s="2"/>
      <c r="E39" s="34"/>
      <c r="F39" s="39"/>
      <c r="G39" s="39"/>
      <c r="H39" s="39"/>
      <c r="I39" s="35"/>
      <c r="J39" s="39"/>
      <c r="K39" s="39"/>
    </row>
    <row r="40" spans="1:11" s="41" customFormat="1">
      <c r="A40" s="76" t="s">
        <v>69</v>
      </c>
      <c r="B40" s="76"/>
      <c r="C40" s="80"/>
      <c r="D40" s="80"/>
      <c r="E40" s="80"/>
      <c r="F40" s="80"/>
      <c r="G40" s="80"/>
      <c r="H40" s="80"/>
      <c r="I40" s="80"/>
      <c r="J40" s="80"/>
      <c r="K40" s="80"/>
    </row>
    <row r="41" spans="1:11">
      <c r="A41" s="15"/>
      <c r="B41" s="70" t="s">
        <v>57</v>
      </c>
      <c r="C41" s="16" t="s">
        <v>48</v>
      </c>
      <c r="D41" s="16" t="s">
        <v>58</v>
      </c>
      <c r="E41" s="17" t="s">
        <v>59</v>
      </c>
      <c r="F41" s="17" t="s">
        <v>59</v>
      </c>
      <c r="G41" s="17" t="s">
        <v>60</v>
      </c>
      <c r="H41" s="17" t="s">
        <v>60</v>
      </c>
      <c r="I41" s="17" t="s">
        <v>61</v>
      </c>
      <c r="J41" s="17" t="s">
        <v>61</v>
      </c>
      <c r="K41" s="17" t="s">
        <v>62</v>
      </c>
    </row>
    <row r="42" spans="1:11">
      <c r="A42" s="113" t="s">
        <v>63</v>
      </c>
      <c r="B42" s="113" t="s">
        <v>64</v>
      </c>
      <c r="C42" s="114" t="s">
        <v>65</v>
      </c>
      <c r="D42" s="87" t="s">
        <v>66</v>
      </c>
      <c r="E42" s="87" t="s">
        <v>67</v>
      </c>
      <c r="F42" s="87" t="s">
        <v>62</v>
      </c>
      <c r="G42" s="87" t="s">
        <v>67</v>
      </c>
      <c r="H42" s="87" t="s">
        <v>62</v>
      </c>
      <c r="I42" s="87" t="s">
        <v>67</v>
      </c>
      <c r="J42" s="87" t="s">
        <v>62</v>
      </c>
      <c r="K42" s="87"/>
    </row>
    <row r="43" spans="1:11">
      <c r="A43" s="18"/>
      <c r="B43" s="18"/>
      <c r="C43" s="19"/>
      <c r="D43" s="18"/>
      <c r="E43" s="20"/>
      <c r="F43" s="21">
        <f>E43*C43</f>
        <v>0</v>
      </c>
      <c r="G43" s="63"/>
      <c r="H43" s="63">
        <f>C43*G43</f>
        <v>0</v>
      </c>
      <c r="I43" s="22"/>
      <c r="J43" s="21">
        <f>I43*C43</f>
        <v>0</v>
      </c>
      <c r="K43" s="5">
        <f>J43+F43+H43</f>
        <v>0</v>
      </c>
    </row>
    <row r="44" spans="1:11">
      <c r="A44" s="18"/>
      <c r="B44" s="18"/>
      <c r="C44" s="19"/>
      <c r="D44" s="18"/>
      <c r="E44" s="20"/>
      <c r="F44" s="90">
        <f>E44*C44</f>
        <v>0</v>
      </c>
      <c r="G44" s="89"/>
      <c r="H44" s="89">
        <f t="shared" ref="H44:H48" si="12">C44*G44</f>
        <v>0</v>
      </c>
      <c r="I44" s="91"/>
      <c r="J44" s="21">
        <f>I44*C44</f>
        <v>0</v>
      </c>
      <c r="K44" s="5">
        <f>J44+F44+H44</f>
        <v>0</v>
      </c>
    </row>
    <row r="45" spans="1:11">
      <c r="A45" s="18"/>
      <c r="B45" s="18"/>
      <c r="C45" s="19"/>
      <c r="D45" s="18"/>
      <c r="E45" s="20"/>
      <c r="F45" s="90">
        <f>E45*C45</f>
        <v>0</v>
      </c>
      <c r="G45" s="89"/>
      <c r="H45" s="89">
        <f t="shared" si="12"/>
        <v>0</v>
      </c>
      <c r="I45" s="91"/>
      <c r="J45" s="21">
        <f>I45*C45</f>
        <v>0</v>
      </c>
      <c r="K45" s="5">
        <f t="shared" ref="K45:K47" si="13">J45+F45+H45</f>
        <v>0</v>
      </c>
    </row>
    <row r="46" spans="1:11">
      <c r="A46" s="18"/>
      <c r="B46" s="18"/>
      <c r="C46" s="19"/>
      <c r="D46" s="18"/>
      <c r="E46" s="20"/>
      <c r="F46" s="90">
        <f>E46*C46</f>
        <v>0</v>
      </c>
      <c r="G46" s="89"/>
      <c r="H46" s="89">
        <f t="shared" si="12"/>
        <v>0</v>
      </c>
      <c r="I46" s="91"/>
      <c r="J46" s="21">
        <f>I46*C46</f>
        <v>0</v>
      </c>
      <c r="K46" s="5">
        <f t="shared" si="13"/>
        <v>0</v>
      </c>
    </row>
    <row r="47" spans="1:11">
      <c r="A47" s="23"/>
      <c r="B47" s="23"/>
      <c r="C47" s="24"/>
      <c r="D47" s="25"/>
      <c r="E47" s="26"/>
      <c r="F47" s="21">
        <f>E47*C47</f>
        <v>0</v>
      </c>
      <c r="G47" s="63"/>
      <c r="H47" s="63">
        <f t="shared" si="12"/>
        <v>0</v>
      </c>
      <c r="I47" s="22"/>
      <c r="J47" s="21">
        <f>I47*C47</f>
        <v>0</v>
      </c>
      <c r="K47" s="5">
        <f t="shared" si="13"/>
        <v>0</v>
      </c>
    </row>
    <row r="48" spans="1:11">
      <c r="A48" s="28"/>
      <c r="B48" s="28"/>
      <c r="C48" s="29"/>
      <c r="D48" s="28"/>
      <c r="E48" s="30"/>
      <c r="F48" s="31">
        <f t="shared" ref="F48" si="14">SUM(C48*E48)</f>
        <v>0</v>
      </c>
      <c r="G48" s="31"/>
      <c r="H48" s="93">
        <f t="shared" si="12"/>
        <v>0</v>
      </c>
      <c r="I48" s="30"/>
      <c r="J48" s="31">
        <f t="shared" ref="J48" si="15">SUM(C48*I48)</f>
        <v>0</v>
      </c>
      <c r="K48" s="60">
        <f>J48+F48+H48</f>
        <v>0</v>
      </c>
    </row>
    <row r="49" spans="1:11">
      <c r="A49" s="32" t="s">
        <v>100</v>
      </c>
      <c r="B49" s="36"/>
      <c r="C49" s="33"/>
      <c r="D49" s="2"/>
      <c r="E49" s="34"/>
      <c r="F49" s="88">
        <f>SUM(F43:F48)</f>
        <v>0</v>
      </c>
      <c r="G49" s="88"/>
      <c r="H49" s="88">
        <f>SUM(H43:H48)</f>
        <v>0</v>
      </c>
      <c r="I49" s="35"/>
      <c r="J49" s="88">
        <f>SUM(J47:J48)</f>
        <v>0</v>
      </c>
      <c r="K49" s="88">
        <f>SUM(F49+J49+H49)</f>
        <v>0</v>
      </c>
    </row>
    <row r="50" spans="1:11">
      <c r="A50" s="36" t="s">
        <v>101</v>
      </c>
      <c r="B50" s="36"/>
      <c r="C50" s="33"/>
      <c r="D50" s="2"/>
      <c r="E50" s="34"/>
      <c r="F50" s="88">
        <f>F49+F38</f>
        <v>0</v>
      </c>
      <c r="G50" s="88"/>
      <c r="H50" s="88">
        <f>H49+H38</f>
        <v>0</v>
      </c>
      <c r="I50" s="35"/>
      <c r="J50" s="88">
        <f>J49+J38</f>
        <v>0</v>
      </c>
      <c r="K50" s="105">
        <f>F50+J50+H50</f>
        <v>0</v>
      </c>
    </row>
  </sheetData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Proposal Summary</vt:lpstr>
      <vt:lpstr>Div 1-2</vt:lpstr>
      <vt:lpstr>Div 3-4</vt:lpstr>
      <vt:lpstr>Div 5-6</vt:lpstr>
      <vt:lpstr>Div 7-8</vt:lpstr>
      <vt:lpstr>Div 9-10</vt:lpstr>
      <vt:lpstr>Div 11-12</vt:lpstr>
      <vt:lpstr>Div 13-14</vt:lpstr>
      <vt:lpstr>Div 21-22</vt:lpstr>
      <vt:lpstr>Div 23-26</vt:lpstr>
      <vt:lpstr>Div 27-28</vt:lpstr>
      <vt:lpstr>Div 31-32</vt:lpstr>
      <vt:lpstr>Div 33</vt:lpstr>
      <vt:lpstr>'Div 11-12'!Print_Area</vt:lpstr>
      <vt:lpstr>'Div 1-2'!Print_Area</vt:lpstr>
      <vt:lpstr>'Div 13-14'!Print_Area</vt:lpstr>
      <vt:lpstr>'Div 21-22'!Print_Area</vt:lpstr>
      <vt:lpstr>'Div 23-26'!Print_Area</vt:lpstr>
      <vt:lpstr>'Div 27-28'!Print_Area</vt:lpstr>
      <vt:lpstr>'Div 31-32'!Print_Area</vt:lpstr>
      <vt:lpstr>'Div 33'!Print_Area</vt:lpstr>
      <vt:lpstr>'Div 3-4'!Print_Area</vt:lpstr>
      <vt:lpstr>'Div 5-6'!Print_Area</vt:lpstr>
      <vt:lpstr>'Div 7-8'!Print_Area</vt:lpstr>
      <vt:lpstr>'Div 9-10'!Print_Area</vt:lpstr>
      <vt:lpstr>'Proposal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Owens</dc:creator>
  <cp:keywords/>
  <dc:description/>
  <cp:lastModifiedBy>Josh Owens</cp:lastModifiedBy>
  <cp:revision/>
  <dcterms:created xsi:type="dcterms:W3CDTF">1998-05-26T09:04:55Z</dcterms:created>
  <dcterms:modified xsi:type="dcterms:W3CDTF">2021-02-17T13:50:40Z</dcterms:modified>
  <cp:category/>
  <cp:contentStatus/>
</cp:coreProperties>
</file>